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ocal Government\General Elections LG\2025 Local Government Elections\Stats\Early Voting - 11-22 August\22 August\"/>
    </mc:Choice>
  </mc:AlternateContent>
  <xr:revisionPtr revIDLastSave="0" documentId="8_{E8BA5E79-3C8E-4C4E-B403-419258C77268}" xr6:coauthVersionLast="47" xr6:coauthVersionMax="47" xr10:uidLastSave="{00000000-0000-0000-0000-000000000000}"/>
  <bookViews>
    <workbookView xWindow="15" yWindow="-16320" windowWidth="29040" windowHeight="15840" xr2:uid="{2265DF78-62B4-4725-BE00-702BBA08173E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3" i="1" l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23" i="1" s="1"/>
</calcChain>
</file>

<file path=xl/sharedStrings.xml><?xml version="1.0" encoding="utf-8"?>
<sst xmlns="http://schemas.openxmlformats.org/spreadsheetml/2006/main" count="28" uniqueCount="27">
  <si>
    <t>Date</t>
  </si>
  <si>
    <t>Total</t>
  </si>
  <si>
    <t>Darwin (Postal)</t>
  </si>
  <si>
    <t>Mobile Team Central Desert 1</t>
  </si>
  <si>
    <t>Mobile Team Coomalie</t>
  </si>
  <si>
    <t>Mobile Team East Arnhem 1</t>
  </si>
  <si>
    <t>Mobile Team East Arnhem 2</t>
  </si>
  <si>
    <t>Mobile Team MacDonnell 1</t>
  </si>
  <si>
    <t>Mobile Team MacDonnell 2</t>
  </si>
  <si>
    <t>Mobile Team Roper Gulf 1</t>
  </si>
  <si>
    <t>Mobile Team Roper Gulf 2</t>
  </si>
  <si>
    <t>Mobile team Tiwi Islands 1</t>
  </si>
  <si>
    <t>Mobile team Victoria Daly 2</t>
  </si>
  <si>
    <t>Mobile Team West Arnhem 1</t>
  </si>
  <si>
    <t>Mobile Team West Arnhem 2</t>
  </si>
  <si>
    <t>Mobile Team West Daly 1</t>
  </si>
  <si>
    <t>Mobile Team Alice Springs 1</t>
  </si>
  <si>
    <t>Mobile team Darwin</t>
  </si>
  <si>
    <t>Mobile team Katherine</t>
  </si>
  <si>
    <t>Alice Springs EVC</t>
  </si>
  <si>
    <t>Casuarina EVC</t>
  </si>
  <si>
    <t>Coolalinga EVC</t>
  </si>
  <si>
    <t>Darwin EVC</t>
  </si>
  <si>
    <t>Katherine Central  EVC</t>
  </si>
  <si>
    <t>Palmerston EVC</t>
  </si>
  <si>
    <t>Votes issued by voting centre by day</t>
  </si>
  <si>
    <t>2025 Local Government Elections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</si>
</sst>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3" fontId="2" fillId="2" borderId="0" xfId="0" applyNumberFormat="1" applyFont="1" applyFill="1" applyAlignment="1">
      <alignment wrapText="1"/>
    </xf>
    <xf numFmtId="164" fontId="2" fillId="2" borderId="0" xfId="0" quotePrefix="1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0" fillId="0" borderId="0" xfId="0" applyNumberFormat="1" applyAlignment="1">
      <alignment horizontal="center"/>
    </xf>
    <xf numFmtId="3" fontId="2" fillId="2" borderId="0" xfId="0" quotePrefix="1" applyNumberFormat="1" applyFont="1" applyFill="1" applyAlignment="1">
      <alignment textRotation="90" wrapText="1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4C496-EC3F-4B43-B8D9-B674B61CEF15}">
  <sheetPr>
    <pageSetUpPr fitToPage="1"/>
  </sheetPr>
  <dimension ref="A1:Y23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5" x14ac:dyDescent="0.35"/>
  <cols>
    <col min="1" max="1" width="12.81640625" style="8" bestFit="1" customWidth="1"/>
    <col min="2" max="2" width="7.36328125" bestFit="1" customWidth="1"/>
    <col min="3" max="25" width="7.6328125" customWidth="1"/>
  </cols>
  <sheetData>
    <row r="1" spans="1:25" ht="17.5" x14ac:dyDescent="0.35">
      <c r="A1" s="10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ht="15.5" x14ac:dyDescent="0.35">
      <c r="A2" s="12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s="3" customFormat="1" ht="75" customHeight="1" x14ac:dyDescent="0.35">
      <c r="A3" s="5" t="s">
        <v>0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9" t="s">
        <v>21</v>
      </c>
      <c r="V3" s="9" t="s">
        <v>22</v>
      </c>
      <c r="W3" s="9" t="s">
        <v>23</v>
      </c>
      <c r="X3" s="9" t="s">
        <v>24</v>
      </c>
      <c r="Y3" s="4" t="s">
        <v>1</v>
      </c>
    </row>
    <row r="4" spans="1:25" x14ac:dyDescent="0.35">
      <c r="A4" s="6">
        <v>45862</v>
      </c>
      <c r="B4" s="2">
        <v>3166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">
        <f>SUM(B4:X4)</f>
        <v>3166</v>
      </c>
    </row>
    <row r="5" spans="1:25" x14ac:dyDescent="0.35">
      <c r="A5" s="6">
        <v>45867</v>
      </c>
      <c r="B5" s="2">
        <v>55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">
        <f>SUM(B5:X5)</f>
        <v>55</v>
      </c>
    </row>
    <row r="6" spans="1:25" x14ac:dyDescent="0.35">
      <c r="A6" s="6">
        <v>45868</v>
      </c>
      <c r="B6" s="2">
        <v>92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">
        <f>SUM(B6:X6)</f>
        <v>92</v>
      </c>
    </row>
    <row r="7" spans="1:25" x14ac:dyDescent="0.35">
      <c r="A7" s="6">
        <v>45869</v>
      </c>
      <c r="B7" s="2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">
        <f>SUM(B7:X7)</f>
        <v>1</v>
      </c>
    </row>
    <row r="8" spans="1:25" x14ac:dyDescent="0.35">
      <c r="A8" s="6">
        <v>45870</v>
      </c>
      <c r="B8" s="2">
        <v>467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">
        <f>SUM(B8:X8)</f>
        <v>467</v>
      </c>
    </row>
    <row r="9" spans="1:25" x14ac:dyDescent="0.35">
      <c r="A9" s="6">
        <v>45875</v>
      </c>
      <c r="B9" s="2">
        <v>385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">
        <f>SUM(B9:X9)</f>
        <v>385</v>
      </c>
    </row>
    <row r="10" spans="1:25" x14ac:dyDescent="0.35">
      <c r="A10" s="6">
        <v>45876</v>
      </c>
      <c r="B10" s="2">
        <v>55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">
        <f>SUM(B10:X10)</f>
        <v>55</v>
      </c>
    </row>
    <row r="11" spans="1:25" x14ac:dyDescent="0.35">
      <c r="A11" s="6">
        <v>45877</v>
      </c>
      <c r="B11" s="2">
        <v>57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">
        <f>SUM(B11:X11)</f>
        <v>57</v>
      </c>
    </row>
    <row r="12" spans="1:25" x14ac:dyDescent="0.35">
      <c r="A12" s="6">
        <v>45880</v>
      </c>
      <c r="B12" s="2">
        <v>3</v>
      </c>
      <c r="C12" s="2"/>
      <c r="D12" s="2"/>
      <c r="E12" s="2"/>
      <c r="F12" s="2"/>
      <c r="G12" s="2"/>
      <c r="H12" s="2"/>
      <c r="I12" s="2">
        <v>10</v>
      </c>
      <c r="J12" s="2">
        <v>53</v>
      </c>
      <c r="K12" s="2"/>
      <c r="L12" s="2"/>
      <c r="M12" s="2"/>
      <c r="N12" s="2"/>
      <c r="O12" s="2">
        <v>47</v>
      </c>
      <c r="P12" s="2"/>
      <c r="Q12" s="2"/>
      <c r="R12" s="2"/>
      <c r="S12" s="2">
        <v>555</v>
      </c>
      <c r="T12" s="2">
        <v>1013</v>
      </c>
      <c r="U12" s="2">
        <v>696</v>
      </c>
      <c r="V12" s="2">
        <v>563</v>
      </c>
      <c r="W12" s="2">
        <v>425</v>
      </c>
      <c r="X12" s="2">
        <v>598</v>
      </c>
      <c r="Y12" s="1">
        <f>SUM(B12:X12)</f>
        <v>3963</v>
      </c>
    </row>
    <row r="13" spans="1:25" x14ac:dyDescent="0.35">
      <c r="A13" s="6">
        <v>45881</v>
      </c>
      <c r="B13" s="2">
        <v>715</v>
      </c>
      <c r="C13" s="2"/>
      <c r="D13" s="2"/>
      <c r="E13" s="2"/>
      <c r="F13" s="2"/>
      <c r="G13" s="2">
        <v>34</v>
      </c>
      <c r="H13" s="2"/>
      <c r="I13" s="2">
        <v>80</v>
      </c>
      <c r="J13" s="2">
        <v>5</v>
      </c>
      <c r="K13" s="2"/>
      <c r="L13" s="2"/>
      <c r="M13" s="2">
        <v>26</v>
      </c>
      <c r="N13" s="2"/>
      <c r="O13" s="2">
        <v>38</v>
      </c>
      <c r="P13" s="2"/>
      <c r="Q13" s="2"/>
      <c r="R13" s="2"/>
      <c r="S13" s="2">
        <v>425</v>
      </c>
      <c r="T13" s="2">
        <v>907</v>
      </c>
      <c r="U13" s="2">
        <v>592</v>
      </c>
      <c r="V13" s="2">
        <v>503</v>
      </c>
      <c r="W13" s="2">
        <v>386</v>
      </c>
      <c r="X13" s="2">
        <v>569</v>
      </c>
      <c r="Y13" s="1">
        <f>SUM(B13:X13)</f>
        <v>4280</v>
      </c>
    </row>
    <row r="14" spans="1:25" x14ac:dyDescent="0.35">
      <c r="A14" s="6">
        <v>45882</v>
      </c>
      <c r="B14" s="2">
        <v>211</v>
      </c>
      <c r="C14" s="2"/>
      <c r="D14" s="2"/>
      <c r="E14" s="2"/>
      <c r="F14" s="2"/>
      <c r="G14" s="2">
        <v>8</v>
      </c>
      <c r="H14" s="2">
        <v>73</v>
      </c>
      <c r="I14" s="2"/>
      <c r="J14" s="2">
        <v>118</v>
      </c>
      <c r="K14" s="2"/>
      <c r="L14" s="2"/>
      <c r="M14" s="2">
        <v>11</v>
      </c>
      <c r="N14" s="2"/>
      <c r="O14" s="2">
        <v>18</v>
      </c>
      <c r="P14" s="2"/>
      <c r="Q14" s="2"/>
      <c r="R14" s="2"/>
      <c r="S14" s="2">
        <v>413</v>
      </c>
      <c r="T14" s="2">
        <v>912</v>
      </c>
      <c r="U14" s="2">
        <v>620</v>
      </c>
      <c r="V14" s="2">
        <v>459</v>
      </c>
      <c r="W14" s="2">
        <v>327</v>
      </c>
      <c r="X14" s="2">
        <v>614</v>
      </c>
      <c r="Y14" s="1">
        <f>SUM(B14:X14)</f>
        <v>3784</v>
      </c>
    </row>
    <row r="15" spans="1:25" x14ac:dyDescent="0.35">
      <c r="A15" s="6">
        <v>45883</v>
      </c>
      <c r="B15" s="2">
        <v>373</v>
      </c>
      <c r="C15" s="2"/>
      <c r="D15" s="2"/>
      <c r="E15" s="2"/>
      <c r="F15" s="2"/>
      <c r="G15" s="2">
        <v>121</v>
      </c>
      <c r="H15" s="2">
        <v>13</v>
      </c>
      <c r="I15" s="2">
        <v>113</v>
      </c>
      <c r="J15" s="2">
        <v>106</v>
      </c>
      <c r="K15" s="2"/>
      <c r="L15" s="2"/>
      <c r="M15" s="2">
        <v>42</v>
      </c>
      <c r="N15" s="2"/>
      <c r="O15" s="2">
        <v>48</v>
      </c>
      <c r="P15" s="2"/>
      <c r="Q15" s="2"/>
      <c r="R15" s="2"/>
      <c r="S15" s="2">
        <v>463</v>
      </c>
      <c r="T15" s="2">
        <v>836</v>
      </c>
      <c r="U15" s="2">
        <v>682</v>
      </c>
      <c r="V15" s="2">
        <v>447</v>
      </c>
      <c r="W15" s="2">
        <v>302</v>
      </c>
      <c r="X15" s="2">
        <v>602</v>
      </c>
      <c r="Y15" s="1">
        <f>SUM(B15:X15)</f>
        <v>4148</v>
      </c>
    </row>
    <row r="16" spans="1:25" x14ac:dyDescent="0.35">
      <c r="A16" s="6">
        <v>45884</v>
      </c>
      <c r="B16" s="2">
        <v>410</v>
      </c>
      <c r="C16" s="2"/>
      <c r="D16" s="2">
        <v>68</v>
      </c>
      <c r="E16" s="2"/>
      <c r="F16" s="2"/>
      <c r="G16" s="2">
        <v>4</v>
      </c>
      <c r="H16" s="2">
        <v>52</v>
      </c>
      <c r="I16" s="2">
        <v>54</v>
      </c>
      <c r="J16" s="2"/>
      <c r="K16" s="2"/>
      <c r="L16" s="2"/>
      <c r="M16" s="2">
        <v>34</v>
      </c>
      <c r="N16" s="2">
        <v>43</v>
      </c>
      <c r="O16" s="2"/>
      <c r="P16" s="2"/>
      <c r="Q16" s="2">
        <v>123</v>
      </c>
      <c r="R16" s="2"/>
      <c r="S16" s="2">
        <v>598</v>
      </c>
      <c r="T16" s="2">
        <v>965</v>
      </c>
      <c r="U16" s="2">
        <v>757</v>
      </c>
      <c r="V16" s="2">
        <v>518</v>
      </c>
      <c r="W16" s="2">
        <v>342</v>
      </c>
      <c r="X16" s="2">
        <v>617</v>
      </c>
      <c r="Y16" s="1">
        <f>SUM(B16:X16)</f>
        <v>4585</v>
      </c>
    </row>
    <row r="17" spans="1:25" x14ac:dyDescent="0.35">
      <c r="A17" s="6">
        <v>45885</v>
      </c>
      <c r="B17" s="2"/>
      <c r="C17" s="2"/>
      <c r="D17" s="2">
        <v>61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>
        <v>676</v>
      </c>
      <c r="T17" s="2">
        <v>1122</v>
      </c>
      <c r="U17" s="2">
        <v>899</v>
      </c>
      <c r="V17" s="2">
        <v>616</v>
      </c>
      <c r="W17" s="2">
        <v>307</v>
      </c>
      <c r="X17" s="2">
        <v>786</v>
      </c>
      <c r="Y17" s="1">
        <f>SUM(B17:X17)</f>
        <v>4467</v>
      </c>
    </row>
    <row r="18" spans="1:25" x14ac:dyDescent="0.35">
      <c r="A18" s="6">
        <v>45887</v>
      </c>
      <c r="B18" s="2">
        <v>301</v>
      </c>
      <c r="C18" s="2">
        <v>31</v>
      </c>
      <c r="D18" s="2">
        <v>53</v>
      </c>
      <c r="E18" s="2">
        <v>62</v>
      </c>
      <c r="F18" s="2">
        <v>51</v>
      </c>
      <c r="G18" s="2"/>
      <c r="H18" s="2">
        <v>10</v>
      </c>
      <c r="I18" s="2">
        <v>3</v>
      </c>
      <c r="J18" s="2"/>
      <c r="K18" s="2"/>
      <c r="L18" s="2"/>
      <c r="M18" s="2">
        <v>50</v>
      </c>
      <c r="N18" s="2"/>
      <c r="O18" s="2"/>
      <c r="P18" s="2">
        <v>58</v>
      </c>
      <c r="Q18" s="2">
        <v>91</v>
      </c>
      <c r="R18" s="2"/>
      <c r="S18" s="2">
        <v>437</v>
      </c>
      <c r="T18" s="2">
        <v>902</v>
      </c>
      <c r="U18" s="2">
        <v>510</v>
      </c>
      <c r="V18" s="2">
        <v>490</v>
      </c>
      <c r="W18" s="2">
        <v>197</v>
      </c>
      <c r="X18" s="2">
        <v>539</v>
      </c>
      <c r="Y18" s="1">
        <f>SUM(B18:X18)</f>
        <v>3785</v>
      </c>
    </row>
    <row r="19" spans="1:25" x14ac:dyDescent="0.35">
      <c r="A19" s="6">
        <v>45888</v>
      </c>
      <c r="B19" s="2">
        <v>109</v>
      </c>
      <c r="C19" s="2"/>
      <c r="D19" s="2"/>
      <c r="E19" s="2">
        <v>41</v>
      </c>
      <c r="F19" s="2">
        <v>78</v>
      </c>
      <c r="G19" s="2"/>
      <c r="H19" s="2">
        <v>6</v>
      </c>
      <c r="I19" s="2">
        <v>80</v>
      </c>
      <c r="J19" s="2"/>
      <c r="K19" s="2"/>
      <c r="L19" s="2">
        <v>95</v>
      </c>
      <c r="M19" s="2">
        <v>35</v>
      </c>
      <c r="N19" s="2"/>
      <c r="O19" s="2">
        <v>85</v>
      </c>
      <c r="P19" s="2">
        <v>42</v>
      </c>
      <c r="Q19" s="2">
        <v>28</v>
      </c>
      <c r="R19" s="2">
        <v>28</v>
      </c>
      <c r="S19" s="2">
        <v>373</v>
      </c>
      <c r="T19" s="2">
        <v>870</v>
      </c>
      <c r="U19" s="2">
        <v>431</v>
      </c>
      <c r="V19" s="2">
        <v>457</v>
      </c>
      <c r="W19" s="2">
        <v>186</v>
      </c>
      <c r="X19" s="2">
        <v>527</v>
      </c>
      <c r="Y19" s="1">
        <f>SUM(B19:X19)</f>
        <v>3471</v>
      </c>
    </row>
    <row r="20" spans="1:25" x14ac:dyDescent="0.35">
      <c r="A20" s="6">
        <v>45889</v>
      </c>
      <c r="B20" s="2">
        <v>89</v>
      </c>
      <c r="C20" s="2">
        <v>16</v>
      </c>
      <c r="D20" s="2"/>
      <c r="E20" s="2"/>
      <c r="F20" s="2">
        <v>93</v>
      </c>
      <c r="G20" s="2"/>
      <c r="H20" s="2">
        <v>2</v>
      </c>
      <c r="I20" s="2">
        <v>137</v>
      </c>
      <c r="J20" s="2"/>
      <c r="K20" s="2">
        <v>98</v>
      </c>
      <c r="L20" s="2">
        <v>8</v>
      </c>
      <c r="M20" s="2">
        <v>66</v>
      </c>
      <c r="N20" s="2"/>
      <c r="O20" s="2">
        <v>23</v>
      </c>
      <c r="P20" s="2">
        <v>19</v>
      </c>
      <c r="Q20" s="2">
        <v>169</v>
      </c>
      <c r="R20" s="2">
        <v>21</v>
      </c>
      <c r="S20" s="2">
        <v>391</v>
      </c>
      <c r="T20" s="2">
        <v>879</v>
      </c>
      <c r="U20" s="2">
        <v>514</v>
      </c>
      <c r="V20" s="2">
        <v>541</v>
      </c>
      <c r="W20" s="2">
        <v>179</v>
      </c>
      <c r="X20" s="2">
        <v>526</v>
      </c>
      <c r="Y20" s="1">
        <f>SUM(B20:X20)</f>
        <v>3771</v>
      </c>
    </row>
    <row r="21" spans="1:25" x14ac:dyDescent="0.35">
      <c r="A21" s="6">
        <v>45890</v>
      </c>
      <c r="B21" s="2">
        <v>58</v>
      </c>
      <c r="C21" s="2">
        <v>24</v>
      </c>
      <c r="D21" s="2"/>
      <c r="E21" s="2"/>
      <c r="F21" s="2">
        <v>33</v>
      </c>
      <c r="G21" s="2"/>
      <c r="H21" s="2">
        <v>17</v>
      </c>
      <c r="I21" s="2">
        <v>52</v>
      </c>
      <c r="J21" s="2"/>
      <c r="K21" s="2"/>
      <c r="L21" s="2"/>
      <c r="M21" s="2">
        <v>27</v>
      </c>
      <c r="N21" s="2"/>
      <c r="O21" s="2">
        <v>32</v>
      </c>
      <c r="P21" s="2">
        <v>17</v>
      </c>
      <c r="Q21" s="2">
        <v>225</v>
      </c>
      <c r="R21" s="2"/>
      <c r="S21" s="2">
        <v>453</v>
      </c>
      <c r="T21" s="2">
        <v>1016</v>
      </c>
      <c r="U21" s="2">
        <v>569</v>
      </c>
      <c r="V21" s="2">
        <v>619</v>
      </c>
      <c r="W21" s="2">
        <v>180</v>
      </c>
      <c r="X21" s="2">
        <v>634</v>
      </c>
      <c r="Y21" s="1">
        <f>SUM(B21:X21)</f>
        <v>3956</v>
      </c>
    </row>
    <row r="22" spans="1:25" x14ac:dyDescent="0.35">
      <c r="A22" s="6">
        <v>45891</v>
      </c>
      <c r="B22" s="2">
        <v>1</v>
      </c>
      <c r="C22" s="2"/>
      <c r="D22" s="2"/>
      <c r="E22" s="2"/>
      <c r="F22" s="2">
        <v>21</v>
      </c>
      <c r="G22" s="2"/>
      <c r="H22" s="2"/>
      <c r="I22" s="2">
        <v>6</v>
      </c>
      <c r="J22" s="2"/>
      <c r="K22" s="2"/>
      <c r="L22" s="2"/>
      <c r="M22" s="2"/>
      <c r="N22" s="2"/>
      <c r="O22" s="2"/>
      <c r="P22" s="2">
        <v>248</v>
      </c>
      <c r="Q22" s="2">
        <v>429</v>
      </c>
      <c r="R22" s="2"/>
      <c r="S22" s="2">
        <v>824</v>
      </c>
      <c r="T22" s="2">
        <v>1683</v>
      </c>
      <c r="U22" s="2">
        <v>898</v>
      </c>
      <c r="V22" s="2">
        <v>1182</v>
      </c>
      <c r="W22" s="2">
        <v>289</v>
      </c>
      <c r="X22" s="2">
        <v>1150</v>
      </c>
      <c r="Y22" s="1">
        <f>SUM(B22:X22)</f>
        <v>6731</v>
      </c>
    </row>
    <row r="23" spans="1:25" x14ac:dyDescent="0.35">
      <c r="A23" s="7" t="s">
        <v>1</v>
      </c>
      <c r="B23" s="1">
        <f>SUBTOTAL(9,B4:B22)</f>
        <v>6548</v>
      </c>
      <c r="C23" s="1">
        <f>SUBTOTAL(9,C4:C22)</f>
        <v>71</v>
      </c>
      <c r="D23" s="1">
        <f>SUBTOTAL(9,D4:D22)</f>
        <v>182</v>
      </c>
      <c r="E23" s="1">
        <f>SUBTOTAL(9,E4:E22)</f>
        <v>103</v>
      </c>
      <c r="F23" s="1">
        <f>SUBTOTAL(9,F4:F22)</f>
        <v>276</v>
      </c>
      <c r="G23" s="1">
        <f>SUBTOTAL(9,G4:G22)</f>
        <v>167</v>
      </c>
      <c r="H23" s="1">
        <f>SUBTOTAL(9,H4:H22)</f>
        <v>173</v>
      </c>
      <c r="I23" s="1">
        <f>SUBTOTAL(9,I4:I22)</f>
        <v>535</v>
      </c>
      <c r="J23" s="1">
        <f>SUBTOTAL(9,J4:J22)</f>
        <v>282</v>
      </c>
      <c r="K23" s="1">
        <f>SUBTOTAL(9,K4:K22)</f>
        <v>98</v>
      </c>
      <c r="L23" s="1">
        <f>SUBTOTAL(9,L4:L22)</f>
        <v>103</v>
      </c>
      <c r="M23" s="1">
        <f>SUBTOTAL(9,M4:M22)</f>
        <v>291</v>
      </c>
      <c r="N23" s="1">
        <f>SUBTOTAL(9,N4:N22)</f>
        <v>43</v>
      </c>
      <c r="O23" s="1">
        <f>SUBTOTAL(9,O4:O22)</f>
        <v>291</v>
      </c>
      <c r="P23" s="1">
        <f>SUBTOTAL(9,P4:P22)</f>
        <v>384</v>
      </c>
      <c r="Q23" s="1">
        <f>SUBTOTAL(9,Q4:Q22)</f>
        <v>1065</v>
      </c>
      <c r="R23" s="1">
        <f>SUBTOTAL(9,R4:R22)</f>
        <v>49</v>
      </c>
      <c r="S23" s="1">
        <f>SUBTOTAL(9,S4:S22)</f>
        <v>5608</v>
      </c>
      <c r="T23" s="1">
        <f>SUBTOTAL(9,T4:T22)</f>
        <v>11105</v>
      </c>
      <c r="U23" s="1">
        <f>SUBTOTAL(9,U4:U22)</f>
        <v>7168</v>
      </c>
      <c r="V23" s="1">
        <f>SUBTOTAL(9,V4:V22)</f>
        <v>6395</v>
      </c>
      <c r="W23" s="1">
        <f>SUBTOTAL(9,W4:W22)</f>
        <v>3120</v>
      </c>
      <c r="X23" s="1">
        <f>SUBTOTAL(9,X4:X22)</f>
        <v>7162</v>
      </c>
      <c r="Y23" s="1">
        <f>SUBTOTAL(9,Y4:Y22)</f>
        <v>51219</v>
      </c>
    </row>
  </sheetData>
  <mergeCells count="2">
    <mergeCell ref="A1:Y1"/>
    <mergeCell ref="A2:Y2"/>
  </mergeCells>
  <printOptions horizontalCentered="1" gridLines="1"/>
  <pageMargins left="0.3968253968253968" right="0.3968253968253968" top="0.59523809523809523" bottom="0.59523809523809523" header="0.3" footer="0.3"/>
  <pageSetup paperSize="9" scale="71" orientation="landscape" r:id="rId1"/>
  <headerFooter>
    <oddHeader xml:space="preserve">&amp;L&amp;"Tahoma,Bold"&amp;14 &amp;R&amp;"Tahoma,Bold"&amp;12 </oddHeader>
    <oddFooter>&amp;LFriday 22 August 2025&amp;R&amp;Z&amp;F&amp;CPage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Ramachandra Myuran</dc:creator>
  <cp:lastModifiedBy>Ramachandra Myuran</cp:lastModifiedBy>
  <dcterms:created xsi:type="dcterms:W3CDTF">2025-08-22T09:37:52Z</dcterms:created>
  <dcterms:modified xsi:type="dcterms:W3CDTF">2025-08-22T09:38:08Z</dcterms:modified>
</cp:coreProperties>
</file>