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lection Management\Local Government\General Elections LG\2025 Local Government Elections\Stats\Election Day - 23 August\"/>
    </mc:Choice>
  </mc:AlternateContent>
  <xr:revisionPtr revIDLastSave="0" documentId="8_{16019B95-DB5D-4501-BB67-58789360C013}" xr6:coauthVersionLast="47" xr6:coauthVersionMax="47" xr10:uidLastSave="{00000000-0000-0000-0000-000000000000}"/>
  <bookViews>
    <workbookView xWindow="15" yWindow="-16320" windowWidth="29040" windowHeight="15840" xr2:uid="{61AD61BA-2418-4216-8179-AA02FB894EE9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4" i="1" l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</calcChain>
</file>

<file path=xl/sharedStrings.xml><?xml version="1.0" encoding="utf-8"?>
<sst xmlns="http://schemas.openxmlformats.org/spreadsheetml/2006/main" count="45" uniqueCount="44">
  <si>
    <t>Date</t>
  </si>
  <si>
    <t>Total</t>
  </si>
  <si>
    <t>Alice Springs</t>
  </si>
  <si>
    <t>Berry Springs</t>
  </si>
  <si>
    <t>Braitling</t>
  </si>
  <si>
    <t>Casuarina</t>
  </si>
  <si>
    <t>Coolalinga</t>
  </si>
  <si>
    <t>Darwin City</t>
  </si>
  <si>
    <t>Gillen</t>
  </si>
  <si>
    <t>Howard Springs</t>
  </si>
  <si>
    <t>Humpty Doo</t>
  </si>
  <si>
    <t>Katherine Central</t>
  </si>
  <si>
    <t>Malak</t>
  </si>
  <si>
    <t>Moulden</t>
  </si>
  <si>
    <t>Nightcliff</t>
  </si>
  <si>
    <t>Palmerston City</t>
  </si>
  <si>
    <t>Rosebery</t>
  </si>
  <si>
    <t>Tindal</t>
  </si>
  <si>
    <t>Wagait Beach</t>
  </si>
  <si>
    <t>Darwin (Postal)</t>
  </si>
  <si>
    <t>Mobile Team Central Desert 1</t>
  </si>
  <si>
    <t>Mobile Team Coomalie</t>
  </si>
  <si>
    <t>Mobile Team East Arnhem 1</t>
  </si>
  <si>
    <t>Mobile Team East Arnhem 2</t>
  </si>
  <si>
    <t>Mobile Team MacDonnell 1</t>
  </si>
  <si>
    <t>Mobile Team MacDonnell 2</t>
  </si>
  <si>
    <t>Mobile Team Roper Gulf 1</t>
  </si>
  <si>
    <t>Mobile Team Roper Gulf 2</t>
  </si>
  <si>
    <t>Mobile team Tiwi Islands 1</t>
  </si>
  <si>
    <t>Mobile team Victoria Daly 2</t>
  </si>
  <si>
    <t>Mobile Team West Arnhem 1</t>
  </si>
  <si>
    <t>Mobile Team West Arnhem 2</t>
  </si>
  <si>
    <t>Mobile Team West Daly 1</t>
  </si>
  <si>
    <t>Mobile Team Alice Springs 1</t>
  </si>
  <si>
    <t>Mobile team Darwin</t>
  </si>
  <si>
    <t>Mobile team Katherine</t>
  </si>
  <si>
    <t>Alice Springs EVC</t>
  </si>
  <si>
    <t>Casuarina EVC</t>
  </si>
  <si>
    <t>Coolalinga EVC</t>
  </si>
  <si>
    <t>Darwin EVC</t>
  </si>
  <si>
    <t>Katherine Central  EVC</t>
  </si>
  <si>
    <t>Palmerston EVC</t>
  </si>
  <si>
    <t>Votes issued by voting centre by day</t>
  </si>
  <si>
    <t>2025 Local Government Elections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</si>
</sst>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3" fontId="2" fillId="2" borderId="0" xfId="0" applyNumberFormat="1" applyFont="1" applyFill="1" applyAlignment="1">
      <alignment wrapText="1"/>
    </xf>
    <xf numFmtId="164" fontId="2" fillId="2" borderId="0" xfId="0" quotePrefix="1" applyNumberFormat="1" applyFont="1" applyFill="1" applyAlignment="1">
      <alignment horizontal="center" wrapText="1"/>
    </xf>
    <xf numFmtId="164" fontId="3" fillId="0" borderId="0" xfId="0" applyNumberFormat="1" applyFont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164" fontId="0" fillId="0" borderId="0" xfId="0" applyNumberFormat="1" applyAlignment="1">
      <alignment horizontal="center"/>
    </xf>
    <xf numFmtId="3" fontId="2" fillId="2" borderId="0" xfId="0" quotePrefix="1" applyNumberFormat="1" applyFont="1" applyFill="1" applyAlignment="1">
      <alignment textRotation="90" wrapText="1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DC618-DE19-4DE6-9BF4-4F592E16E606}">
  <sheetPr>
    <pageSetUpPr fitToPage="1"/>
  </sheetPr>
  <dimension ref="A1:AP24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5" x14ac:dyDescent="0.35"/>
  <cols>
    <col min="1" max="1" width="12.81640625" style="8" bestFit="1" customWidth="1"/>
    <col min="2" max="18" width="7.6328125" customWidth="1"/>
    <col min="19" max="19" width="7.36328125" bestFit="1" customWidth="1"/>
    <col min="20" max="42" width="7.6328125" customWidth="1"/>
  </cols>
  <sheetData>
    <row r="1" spans="1:42" ht="17.5" x14ac:dyDescent="0.35">
      <c r="A1" s="10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</row>
    <row r="2" spans="1:42" ht="15.5" x14ac:dyDescent="0.35">
      <c r="A2" s="12" t="s">
        <v>43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</row>
    <row r="3" spans="1:42" s="3" customFormat="1" ht="75" customHeight="1" x14ac:dyDescent="0.35">
      <c r="A3" s="5" t="s">
        <v>0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9" t="s">
        <v>21</v>
      </c>
      <c r="V3" s="9" t="s">
        <v>22</v>
      </c>
      <c r="W3" s="9" t="s">
        <v>23</v>
      </c>
      <c r="X3" s="9" t="s">
        <v>24</v>
      </c>
      <c r="Y3" s="9" t="s">
        <v>25</v>
      </c>
      <c r="Z3" s="9" t="s">
        <v>26</v>
      </c>
      <c r="AA3" s="9" t="s">
        <v>27</v>
      </c>
      <c r="AB3" s="9" t="s">
        <v>28</v>
      </c>
      <c r="AC3" s="9" t="s">
        <v>29</v>
      </c>
      <c r="AD3" s="9" t="s">
        <v>30</v>
      </c>
      <c r="AE3" s="9" t="s">
        <v>31</v>
      </c>
      <c r="AF3" s="9" t="s">
        <v>32</v>
      </c>
      <c r="AG3" s="9" t="s">
        <v>33</v>
      </c>
      <c r="AH3" s="9" t="s">
        <v>34</v>
      </c>
      <c r="AI3" s="9" t="s">
        <v>35</v>
      </c>
      <c r="AJ3" s="9" t="s">
        <v>36</v>
      </c>
      <c r="AK3" s="9" t="s">
        <v>37</v>
      </c>
      <c r="AL3" s="9" t="s">
        <v>38</v>
      </c>
      <c r="AM3" s="9" t="s">
        <v>39</v>
      </c>
      <c r="AN3" s="9" t="s">
        <v>40</v>
      </c>
      <c r="AO3" s="9" t="s">
        <v>41</v>
      </c>
      <c r="AP3" s="4" t="s">
        <v>1</v>
      </c>
    </row>
    <row r="4" spans="1:42" x14ac:dyDescent="0.35">
      <c r="A4" s="6">
        <v>45862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>
        <v>3166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1">
        <f>SUM(B4:AO4)</f>
        <v>3166</v>
      </c>
    </row>
    <row r="5" spans="1:42" x14ac:dyDescent="0.35">
      <c r="A5" s="6">
        <v>45867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>
        <v>55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1">
        <f>SUM(B5:AO5)</f>
        <v>55</v>
      </c>
    </row>
    <row r="6" spans="1:42" x14ac:dyDescent="0.35">
      <c r="A6" s="6">
        <v>45868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>
        <v>92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1">
        <f>SUM(B6:AO6)</f>
        <v>92</v>
      </c>
    </row>
    <row r="7" spans="1:42" x14ac:dyDescent="0.35">
      <c r="A7" s="6">
        <v>45869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>
        <v>1</v>
      </c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1">
        <f>SUM(B7:AO7)</f>
        <v>1</v>
      </c>
    </row>
    <row r="8" spans="1:42" x14ac:dyDescent="0.35">
      <c r="A8" s="6">
        <v>45870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>
        <v>467</v>
      </c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1">
        <f>SUM(B8:AO8)</f>
        <v>467</v>
      </c>
    </row>
    <row r="9" spans="1:42" x14ac:dyDescent="0.35">
      <c r="A9" s="6">
        <v>45875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>
        <v>385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1">
        <f>SUM(B9:AO9)</f>
        <v>385</v>
      </c>
    </row>
    <row r="10" spans="1:42" x14ac:dyDescent="0.35">
      <c r="A10" s="6">
        <v>45876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>
        <v>55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1">
        <f>SUM(B10:AO10)</f>
        <v>55</v>
      </c>
    </row>
    <row r="11" spans="1:42" x14ac:dyDescent="0.35">
      <c r="A11" s="6">
        <v>45877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>
        <v>57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1">
        <f>SUM(B11:AO11)</f>
        <v>57</v>
      </c>
    </row>
    <row r="12" spans="1:42" x14ac:dyDescent="0.35">
      <c r="A12" s="6">
        <v>45880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>
        <v>3</v>
      </c>
      <c r="T12" s="2"/>
      <c r="U12" s="2"/>
      <c r="V12" s="2"/>
      <c r="W12" s="2"/>
      <c r="X12" s="2"/>
      <c r="Y12" s="2"/>
      <c r="Z12" s="2">
        <v>10</v>
      </c>
      <c r="AA12" s="2">
        <v>53</v>
      </c>
      <c r="AB12" s="2"/>
      <c r="AC12" s="2"/>
      <c r="AD12" s="2"/>
      <c r="AE12" s="2"/>
      <c r="AF12" s="2">
        <v>47</v>
      </c>
      <c r="AG12" s="2"/>
      <c r="AH12" s="2"/>
      <c r="AI12" s="2"/>
      <c r="AJ12" s="2">
        <v>555</v>
      </c>
      <c r="AK12" s="2">
        <v>1013</v>
      </c>
      <c r="AL12" s="2">
        <v>696</v>
      </c>
      <c r="AM12" s="2">
        <v>563</v>
      </c>
      <c r="AN12" s="2">
        <v>425</v>
      </c>
      <c r="AO12" s="2">
        <v>598</v>
      </c>
      <c r="AP12" s="1">
        <f>SUM(B12:AO12)</f>
        <v>3963</v>
      </c>
    </row>
    <row r="13" spans="1:42" x14ac:dyDescent="0.35">
      <c r="A13" s="6">
        <v>45881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>
        <v>715</v>
      </c>
      <c r="T13" s="2"/>
      <c r="U13" s="2"/>
      <c r="V13" s="2"/>
      <c r="W13" s="2"/>
      <c r="X13" s="2">
        <v>34</v>
      </c>
      <c r="Y13" s="2"/>
      <c r="Z13" s="2">
        <v>80</v>
      </c>
      <c r="AA13" s="2">
        <v>5</v>
      </c>
      <c r="AB13" s="2"/>
      <c r="AC13" s="2"/>
      <c r="AD13" s="2">
        <v>26</v>
      </c>
      <c r="AE13" s="2"/>
      <c r="AF13" s="2">
        <v>38</v>
      </c>
      <c r="AG13" s="2"/>
      <c r="AH13" s="2"/>
      <c r="AI13" s="2"/>
      <c r="AJ13" s="2">
        <v>425</v>
      </c>
      <c r="AK13" s="2">
        <v>907</v>
      </c>
      <c r="AL13" s="2">
        <v>592</v>
      </c>
      <c r="AM13" s="2">
        <v>503</v>
      </c>
      <c r="AN13" s="2">
        <v>386</v>
      </c>
      <c r="AO13" s="2">
        <v>569</v>
      </c>
      <c r="AP13" s="1">
        <f>SUM(B13:AO13)</f>
        <v>4280</v>
      </c>
    </row>
    <row r="14" spans="1:42" x14ac:dyDescent="0.35">
      <c r="A14" s="6">
        <v>45882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>
        <v>211</v>
      </c>
      <c r="T14" s="2"/>
      <c r="U14" s="2"/>
      <c r="V14" s="2"/>
      <c r="W14" s="2"/>
      <c r="X14" s="2">
        <v>8</v>
      </c>
      <c r="Y14" s="2">
        <v>73</v>
      </c>
      <c r="Z14" s="2"/>
      <c r="AA14" s="2">
        <v>118</v>
      </c>
      <c r="AB14" s="2"/>
      <c r="AC14" s="2"/>
      <c r="AD14" s="2">
        <v>11</v>
      </c>
      <c r="AE14" s="2"/>
      <c r="AF14" s="2">
        <v>18</v>
      </c>
      <c r="AG14" s="2"/>
      <c r="AH14" s="2"/>
      <c r="AI14" s="2"/>
      <c r="AJ14" s="2">
        <v>413</v>
      </c>
      <c r="AK14" s="2">
        <v>912</v>
      </c>
      <c r="AL14" s="2">
        <v>620</v>
      </c>
      <c r="AM14" s="2">
        <v>459</v>
      </c>
      <c r="AN14" s="2">
        <v>327</v>
      </c>
      <c r="AO14" s="2">
        <v>614</v>
      </c>
      <c r="AP14" s="1">
        <f>SUM(B14:AO14)</f>
        <v>3784</v>
      </c>
    </row>
    <row r="15" spans="1:42" x14ac:dyDescent="0.35">
      <c r="A15" s="6">
        <v>45883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>
        <v>373</v>
      </c>
      <c r="T15" s="2"/>
      <c r="U15" s="2"/>
      <c r="V15" s="2"/>
      <c r="W15" s="2"/>
      <c r="X15" s="2">
        <v>121</v>
      </c>
      <c r="Y15" s="2">
        <v>13</v>
      </c>
      <c r="Z15" s="2">
        <v>113</v>
      </c>
      <c r="AA15" s="2">
        <v>106</v>
      </c>
      <c r="AB15" s="2"/>
      <c r="AC15" s="2"/>
      <c r="AD15" s="2">
        <v>42</v>
      </c>
      <c r="AE15" s="2"/>
      <c r="AF15" s="2">
        <v>48</v>
      </c>
      <c r="AG15" s="2"/>
      <c r="AH15" s="2"/>
      <c r="AI15" s="2"/>
      <c r="AJ15" s="2">
        <v>463</v>
      </c>
      <c r="AK15" s="2">
        <v>836</v>
      </c>
      <c r="AL15" s="2">
        <v>682</v>
      </c>
      <c r="AM15" s="2">
        <v>447</v>
      </c>
      <c r="AN15" s="2">
        <v>302</v>
      </c>
      <c r="AO15" s="2">
        <v>602</v>
      </c>
      <c r="AP15" s="1">
        <f>SUM(B15:AO15)</f>
        <v>4148</v>
      </c>
    </row>
    <row r="16" spans="1:42" x14ac:dyDescent="0.35">
      <c r="A16" s="6">
        <v>45884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>
        <v>410</v>
      </c>
      <c r="T16" s="2"/>
      <c r="U16" s="2">
        <v>68</v>
      </c>
      <c r="V16" s="2"/>
      <c r="W16" s="2"/>
      <c r="X16" s="2">
        <v>4</v>
      </c>
      <c r="Y16" s="2">
        <v>52</v>
      </c>
      <c r="Z16" s="2">
        <v>54</v>
      </c>
      <c r="AA16" s="2"/>
      <c r="AB16" s="2"/>
      <c r="AC16" s="2"/>
      <c r="AD16" s="2">
        <v>34</v>
      </c>
      <c r="AE16" s="2">
        <v>43</v>
      </c>
      <c r="AF16" s="2"/>
      <c r="AG16" s="2"/>
      <c r="AH16" s="2">
        <v>123</v>
      </c>
      <c r="AI16" s="2"/>
      <c r="AJ16" s="2">
        <v>598</v>
      </c>
      <c r="AK16" s="2">
        <v>965</v>
      </c>
      <c r="AL16" s="2">
        <v>757</v>
      </c>
      <c r="AM16" s="2">
        <v>518</v>
      </c>
      <c r="AN16" s="2">
        <v>342</v>
      </c>
      <c r="AO16" s="2">
        <v>617</v>
      </c>
      <c r="AP16" s="1">
        <f>SUM(B16:AO16)</f>
        <v>4585</v>
      </c>
    </row>
    <row r="17" spans="1:42" x14ac:dyDescent="0.35">
      <c r="A17" s="6">
        <v>45885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>
        <v>61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>
        <v>676</v>
      </c>
      <c r="AK17" s="2">
        <v>1122</v>
      </c>
      <c r="AL17" s="2">
        <v>899</v>
      </c>
      <c r="AM17" s="2">
        <v>616</v>
      </c>
      <c r="AN17" s="2">
        <v>307</v>
      </c>
      <c r="AO17" s="2">
        <v>786</v>
      </c>
      <c r="AP17" s="1">
        <f>SUM(B17:AO17)</f>
        <v>4467</v>
      </c>
    </row>
    <row r="18" spans="1:42" x14ac:dyDescent="0.35">
      <c r="A18" s="6">
        <v>45887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>
        <v>301</v>
      </c>
      <c r="T18" s="2">
        <v>31</v>
      </c>
      <c r="U18" s="2">
        <v>53</v>
      </c>
      <c r="V18" s="2">
        <v>62</v>
      </c>
      <c r="W18" s="2">
        <v>51</v>
      </c>
      <c r="X18" s="2"/>
      <c r="Y18" s="2">
        <v>10</v>
      </c>
      <c r="Z18" s="2">
        <v>3</v>
      </c>
      <c r="AA18" s="2"/>
      <c r="AB18" s="2"/>
      <c r="AC18" s="2"/>
      <c r="AD18" s="2">
        <v>50</v>
      </c>
      <c r="AE18" s="2"/>
      <c r="AF18" s="2"/>
      <c r="AG18" s="2">
        <v>58</v>
      </c>
      <c r="AH18" s="2">
        <v>91</v>
      </c>
      <c r="AI18" s="2"/>
      <c r="AJ18" s="2">
        <v>437</v>
      </c>
      <c r="AK18" s="2">
        <v>902</v>
      </c>
      <c r="AL18" s="2">
        <v>510</v>
      </c>
      <c r="AM18" s="2">
        <v>490</v>
      </c>
      <c r="AN18" s="2">
        <v>197</v>
      </c>
      <c r="AO18" s="2">
        <v>539</v>
      </c>
      <c r="AP18" s="1">
        <f>SUM(B18:AO18)</f>
        <v>3785</v>
      </c>
    </row>
    <row r="19" spans="1:42" x14ac:dyDescent="0.35">
      <c r="A19" s="6">
        <v>45888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>
        <v>109</v>
      </c>
      <c r="T19" s="2"/>
      <c r="U19" s="2"/>
      <c r="V19" s="2">
        <v>41</v>
      </c>
      <c r="W19" s="2">
        <v>78</v>
      </c>
      <c r="X19" s="2"/>
      <c r="Y19" s="2">
        <v>6</v>
      </c>
      <c r="Z19" s="2">
        <v>80</v>
      </c>
      <c r="AA19" s="2"/>
      <c r="AB19" s="2"/>
      <c r="AC19" s="2">
        <v>95</v>
      </c>
      <c r="AD19" s="2">
        <v>35</v>
      </c>
      <c r="AE19" s="2"/>
      <c r="AF19" s="2">
        <v>85</v>
      </c>
      <c r="AG19" s="2">
        <v>42</v>
      </c>
      <c r="AH19" s="2">
        <v>28</v>
      </c>
      <c r="AI19" s="2">
        <v>28</v>
      </c>
      <c r="AJ19" s="2">
        <v>373</v>
      </c>
      <c r="AK19" s="2">
        <v>870</v>
      </c>
      <c r="AL19" s="2">
        <v>431</v>
      </c>
      <c r="AM19" s="2">
        <v>457</v>
      </c>
      <c r="AN19" s="2">
        <v>186</v>
      </c>
      <c r="AO19" s="2">
        <v>527</v>
      </c>
      <c r="AP19" s="1">
        <f>SUM(B19:AO19)</f>
        <v>3471</v>
      </c>
    </row>
    <row r="20" spans="1:42" x14ac:dyDescent="0.35">
      <c r="A20" s="6">
        <v>45889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>
        <v>89</v>
      </c>
      <c r="T20" s="2">
        <v>16</v>
      </c>
      <c r="U20" s="2"/>
      <c r="V20" s="2"/>
      <c r="W20" s="2">
        <v>93</v>
      </c>
      <c r="X20" s="2"/>
      <c r="Y20" s="2">
        <v>2</v>
      </c>
      <c r="Z20" s="2">
        <v>137</v>
      </c>
      <c r="AA20" s="2"/>
      <c r="AB20" s="2">
        <v>98</v>
      </c>
      <c r="AC20" s="2">
        <v>8</v>
      </c>
      <c r="AD20" s="2">
        <v>66</v>
      </c>
      <c r="AE20" s="2"/>
      <c r="AF20" s="2">
        <v>23</v>
      </c>
      <c r="AG20" s="2">
        <v>19</v>
      </c>
      <c r="AH20" s="2">
        <v>169</v>
      </c>
      <c r="AI20" s="2">
        <v>21</v>
      </c>
      <c r="AJ20" s="2">
        <v>391</v>
      </c>
      <c r="AK20" s="2">
        <v>879</v>
      </c>
      <c r="AL20" s="2">
        <v>514</v>
      </c>
      <c r="AM20" s="2">
        <v>541</v>
      </c>
      <c r="AN20" s="2">
        <v>179</v>
      </c>
      <c r="AO20" s="2">
        <v>526</v>
      </c>
      <c r="AP20" s="1">
        <f>SUM(B20:AO20)</f>
        <v>3771</v>
      </c>
    </row>
    <row r="21" spans="1:42" x14ac:dyDescent="0.35">
      <c r="A21" s="6">
        <v>45890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>
        <v>58</v>
      </c>
      <c r="T21" s="2">
        <v>24</v>
      </c>
      <c r="U21" s="2"/>
      <c r="V21" s="2"/>
      <c r="W21" s="2">
        <v>33</v>
      </c>
      <c r="X21" s="2"/>
      <c r="Y21" s="2">
        <v>17</v>
      </c>
      <c r="Z21" s="2">
        <v>52</v>
      </c>
      <c r="AA21" s="2"/>
      <c r="AB21" s="2"/>
      <c r="AC21" s="2"/>
      <c r="AD21" s="2">
        <v>27</v>
      </c>
      <c r="AE21" s="2"/>
      <c r="AF21" s="2">
        <v>32</v>
      </c>
      <c r="AG21" s="2">
        <v>17</v>
      </c>
      <c r="AH21" s="2">
        <v>225</v>
      </c>
      <c r="AI21" s="2"/>
      <c r="AJ21" s="2">
        <v>453</v>
      </c>
      <c r="AK21" s="2">
        <v>1016</v>
      </c>
      <c r="AL21" s="2">
        <v>569</v>
      </c>
      <c r="AM21" s="2">
        <v>619</v>
      </c>
      <c r="AN21" s="2">
        <v>180</v>
      </c>
      <c r="AO21" s="2">
        <v>634</v>
      </c>
      <c r="AP21" s="1">
        <f>SUM(B21:AO21)</f>
        <v>3956</v>
      </c>
    </row>
    <row r="22" spans="1:42" x14ac:dyDescent="0.35">
      <c r="A22" s="6">
        <v>45891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>
        <v>1</v>
      </c>
      <c r="T22" s="2"/>
      <c r="U22" s="2"/>
      <c r="V22" s="2"/>
      <c r="W22" s="2">
        <v>21</v>
      </c>
      <c r="X22" s="2"/>
      <c r="Y22" s="2"/>
      <c r="Z22" s="2">
        <v>6</v>
      </c>
      <c r="AA22" s="2"/>
      <c r="AB22" s="2"/>
      <c r="AC22" s="2"/>
      <c r="AD22" s="2"/>
      <c r="AE22" s="2"/>
      <c r="AF22" s="2"/>
      <c r="AG22" s="2">
        <v>248</v>
      </c>
      <c r="AH22" s="2">
        <v>429</v>
      </c>
      <c r="AI22" s="2"/>
      <c r="AJ22" s="2">
        <v>824</v>
      </c>
      <c r="AK22" s="2">
        <v>1683</v>
      </c>
      <c r="AL22" s="2">
        <v>898</v>
      </c>
      <c r="AM22" s="2">
        <v>1182</v>
      </c>
      <c r="AN22" s="2">
        <v>289</v>
      </c>
      <c r="AO22" s="2">
        <v>1150</v>
      </c>
      <c r="AP22" s="1">
        <f>SUM(B22:AO22)</f>
        <v>6731</v>
      </c>
    </row>
    <row r="23" spans="1:42" x14ac:dyDescent="0.35">
      <c r="A23" s="6">
        <v>45892</v>
      </c>
      <c r="B23" s="2">
        <v>1543</v>
      </c>
      <c r="C23" s="2">
        <v>374</v>
      </c>
      <c r="D23" s="2">
        <v>502</v>
      </c>
      <c r="E23" s="2">
        <v>3486</v>
      </c>
      <c r="F23" s="2">
        <v>1782</v>
      </c>
      <c r="G23" s="2">
        <v>3193</v>
      </c>
      <c r="H23" s="2">
        <v>964</v>
      </c>
      <c r="I23" s="2">
        <v>487</v>
      </c>
      <c r="J23" s="2">
        <v>550</v>
      </c>
      <c r="K23" s="2">
        <v>451</v>
      </c>
      <c r="L23" s="2">
        <v>2802</v>
      </c>
      <c r="M23" s="2">
        <v>1210</v>
      </c>
      <c r="N23" s="2">
        <v>2948</v>
      </c>
      <c r="O23" s="2">
        <v>2557</v>
      </c>
      <c r="P23" s="2">
        <v>1598</v>
      </c>
      <c r="Q23" s="2">
        <v>91</v>
      </c>
      <c r="R23" s="2">
        <v>187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1">
        <f>SUM(B23:AO23)</f>
        <v>24725</v>
      </c>
    </row>
    <row r="24" spans="1:42" x14ac:dyDescent="0.35">
      <c r="A24" s="7" t="s">
        <v>1</v>
      </c>
      <c r="B24" s="1">
        <f>SUBTOTAL(9,B4:B23)</f>
        <v>1543</v>
      </c>
      <c r="C24" s="1">
        <f>SUBTOTAL(9,C4:C23)</f>
        <v>374</v>
      </c>
      <c r="D24" s="1">
        <f>SUBTOTAL(9,D4:D23)</f>
        <v>502</v>
      </c>
      <c r="E24" s="1">
        <f>SUBTOTAL(9,E4:E23)</f>
        <v>3486</v>
      </c>
      <c r="F24" s="1">
        <f>SUBTOTAL(9,F4:F23)</f>
        <v>1782</v>
      </c>
      <c r="G24" s="1">
        <f>SUBTOTAL(9,G4:G23)</f>
        <v>3193</v>
      </c>
      <c r="H24" s="1">
        <f>SUBTOTAL(9,H4:H23)</f>
        <v>964</v>
      </c>
      <c r="I24" s="1">
        <f>SUBTOTAL(9,I4:I23)</f>
        <v>487</v>
      </c>
      <c r="J24" s="1">
        <f>SUBTOTAL(9,J4:J23)</f>
        <v>550</v>
      </c>
      <c r="K24" s="1">
        <f>SUBTOTAL(9,K4:K23)</f>
        <v>451</v>
      </c>
      <c r="L24" s="1">
        <f>SUBTOTAL(9,L4:L23)</f>
        <v>2802</v>
      </c>
      <c r="M24" s="1">
        <f>SUBTOTAL(9,M4:M23)</f>
        <v>1210</v>
      </c>
      <c r="N24" s="1">
        <f>SUBTOTAL(9,N4:N23)</f>
        <v>2948</v>
      </c>
      <c r="O24" s="1">
        <f>SUBTOTAL(9,O4:O23)</f>
        <v>2557</v>
      </c>
      <c r="P24" s="1">
        <f>SUBTOTAL(9,P4:P23)</f>
        <v>1598</v>
      </c>
      <c r="Q24" s="1">
        <f>SUBTOTAL(9,Q4:Q23)</f>
        <v>91</v>
      </c>
      <c r="R24" s="1">
        <f>SUBTOTAL(9,R4:R23)</f>
        <v>187</v>
      </c>
      <c r="S24" s="1">
        <f>SUBTOTAL(9,S4:S23)</f>
        <v>6548</v>
      </c>
      <c r="T24" s="1">
        <f>SUBTOTAL(9,T4:T23)</f>
        <v>71</v>
      </c>
      <c r="U24" s="1">
        <f>SUBTOTAL(9,U4:U23)</f>
        <v>182</v>
      </c>
      <c r="V24" s="1">
        <f>SUBTOTAL(9,V4:V23)</f>
        <v>103</v>
      </c>
      <c r="W24" s="1">
        <f>SUBTOTAL(9,W4:W23)</f>
        <v>276</v>
      </c>
      <c r="X24" s="1">
        <f>SUBTOTAL(9,X4:X23)</f>
        <v>167</v>
      </c>
      <c r="Y24" s="1">
        <f>SUBTOTAL(9,Y4:Y23)</f>
        <v>173</v>
      </c>
      <c r="Z24" s="1">
        <f>SUBTOTAL(9,Z4:Z23)</f>
        <v>535</v>
      </c>
      <c r="AA24" s="1">
        <f>SUBTOTAL(9,AA4:AA23)</f>
        <v>282</v>
      </c>
      <c r="AB24" s="1">
        <f>SUBTOTAL(9,AB4:AB23)</f>
        <v>98</v>
      </c>
      <c r="AC24" s="1">
        <f>SUBTOTAL(9,AC4:AC23)</f>
        <v>103</v>
      </c>
      <c r="AD24" s="1">
        <f>SUBTOTAL(9,AD4:AD23)</f>
        <v>291</v>
      </c>
      <c r="AE24" s="1">
        <f>SUBTOTAL(9,AE4:AE23)</f>
        <v>43</v>
      </c>
      <c r="AF24" s="1">
        <f>SUBTOTAL(9,AF4:AF23)</f>
        <v>291</v>
      </c>
      <c r="AG24" s="1">
        <f>SUBTOTAL(9,AG4:AG23)</f>
        <v>384</v>
      </c>
      <c r="AH24" s="1">
        <f>SUBTOTAL(9,AH4:AH23)</f>
        <v>1065</v>
      </c>
      <c r="AI24" s="1">
        <f>SUBTOTAL(9,AI4:AI23)</f>
        <v>49</v>
      </c>
      <c r="AJ24" s="1">
        <f>SUBTOTAL(9,AJ4:AJ23)</f>
        <v>5608</v>
      </c>
      <c r="AK24" s="1">
        <f>SUBTOTAL(9,AK4:AK23)</f>
        <v>11105</v>
      </c>
      <c r="AL24" s="1">
        <f>SUBTOTAL(9,AL4:AL23)</f>
        <v>7168</v>
      </c>
      <c r="AM24" s="1">
        <f>SUBTOTAL(9,AM4:AM23)</f>
        <v>6395</v>
      </c>
      <c r="AN24" s="1">
        <f>SUBTOTAL(9,AN4:AN23)</f>
        <v>3120</v>
      </c>
      <c r="AO24" s="1">
        <f>SUBTOTAL(9,AO4:AO23)</f>
        <v>7162</v>
      </c>
      <c r="AP24" s="1">
        <f>SUBTOTAL(9,AP4:AP23)</f>
        <v>75944</v>
      </c>
    </row>
  </sheetData>
  <mergeCells count="2">
    <mergeCell ref="A1:AP1"/>
    <mergeCell ref="A2:AP2"/>
  </mergeCells>
  <printOptions horizontalCentered="1" gridLines="1"/>
  <pageMargins left="0.3968253968253968" right="0.3968253968253968" top="0.59523809523809523" bottom="0.59523809523809523" header="0.3" footer="0.3"/>
  <pageSetup paperSize="9" scale="43" orientation="landscape" r:id="rId1"/>
  <headerFooter>
    <oddHeader xml:space="preserve">&amp;L&amp;"Tahoma,Bold"&amp;14 &amp;R&amp;"Tahoma,Bold"&amp;12 </oddHeader>
    <oddFooter>&amp;LSaturday 23 August 2025&amp;R&amp;Z&amp;F&amp;CPage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Ramachandra Myuran</dc:creator>
  <cp:lastModifiedBy>Ramachandra Myuran</cp:lastModifiedBy>
  <dcterms:created xsi:type="dcterms:W3CDTF">2025-08-23T09:52:04Z</dcterms:created>
  <dcterms:modified xsi:type="dcterms:W3CDTF">2025-08-23T09:52:19Z</dcterms:modified>
</cp:coreProperties>
</file>