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ection Management\Legislative Assembly\EL2024\Counts\Declaration Exchange\"/>
    </mc:Choice>
  </mc:AlternateContent>
  <bookViews>
    <workbookView xWindow="0" yWindow="0" windowWidth="19200" windowHeight="8900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<sst xmlns="http://schemas.openxmlformats.org/spreadsheetml/2006/main" count="34" uniqueCount="33">
  <si>
    <t>Electorate</t>
  </si>
  <si>
    <t>Absent</t>
  </si>
  <si>
    <t>Declaration</t>
  </si>
  <si>
    <t>Early (other regions)</t>
  </si>
  <si>
    <t>Postal</t>
  </si>
  <si>
    <t>Arafura</t>
  </si>
  <si>
    <t>Araluen</t>
  </si>
  <si>
    <t>Arnhem</t>
  </si>
  <si>
    <t>Barkly</t>
  </si>
  <si>
    <t>Blain</t>
  </si>
  <si>
    <t>Braitling</t>
  </si>
  <si>
    <t>Brennan</t>
  </si>
  <si>
    <t>Casuarina</t>
  </si>
  <si>
    <t>Daly</t>
  </si>
  <si>
    <t>Drysdale</t>
  </si>
  <si>
    <t>Fannie Bay</t>
  </si>
  <si>
    <t>Fong Lim</t>
  </si>
  <si>
    <t>Goyder</t>
  </si>
  <si>
    <t>Gwoja</t>
  </si>
  <si>
    <t>Johnston</t>
  </si>
  <si>
    <t>Karama</t>
  </si>
  <si>
    <t>Katherine</t>
  </si>
  <si>
    <t>Mulka</t>
  </si>
  <si>
    <t>Namatjira</t>
  </si>
  <si>
    <t>Nelson</t>
  </si>
  <si>
    <t>Nightcliff</t>
  </si>
  <si>
    <t>Port Darwin</t>
  </si>
  <si>
    <t>Sanderson</t>
  </si>
  <si>
    <t>Spillett</t>
  </si>
  <si>
    <t>Wanguri</t>
  </si>
  <si>
    <t>Total</t>
  </si>
  <si>
    <t>Dec vote processing (env counted) - Totals - all types</t>
  </si>
  <si>
    <t>2024 Territory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</si>
</sst>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2727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2" borderId="0" xfId="0" applyNumberFormat="1" applyFont="1" applyFill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0" fillId="0" borderId="0" xfId="0" applyAlignment="1">
      <alignment wrapText="1"/>
    </xf>
    <xf numFmtId="3" fontId="2" fillId="2" borderId="0" xfId="0" quotePrefix="1" applyNumberFormat="1" applyFont="1" applyFill="1" applyAlignment="1">
      <alignment horizontal="left" wrapText="1"/>
    </xf>
    <xf numFmtId="3" fontId="2" fillId="2" borderId="0" xfId="0" quotePrefix="1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pane xSplit="1" ySplit="3" topLeftCell="B13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12" bestFit="1" customWidth="1"/>
    <col min="2" max="6" width="11.6328125" customWidth="1"/>
  </cols>
  <sheetData>
    <row r="1" spans="1:6" ht="17.5" x14ac:dyDescent="0.35">
      <c r="A1" s="9" t="s">
        <v>31</v>
      </c>
      <c r="B1" s="10"/>
      <c r="C1" s="10"/>
      <c r="D1" s="10"/>
      <c r="E1" s="10"/>
      <c r="F1" s="10"/>
    </row>
    <row r="2" spans="1:6" ht="15.5" x14ac:dyDescent="0.35">
      <c r="A2" s="11" t="s">
        <v>32</v>
      </c>
      <c r="B2" s="12"/>
      <c r="C2" s="12"/>
      <c r="D2" s="12"/>
      <c r="E2" s="12"/>
      <c r="F2" s="12"/>
    </row>
    <row r="3" spans="1:6" s="5" customFormat="1" ht="38.5" x14ac:dyDescent="0.35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30</v>
      </c>
    </row>
    <row r="4" spans="1:6" x14ac:dyDescent="0.35">
      <c r="A4" s="3" t="s">
        <v>5</v>
      </c>
      <c r="B4" s="2">
        <v>171</v>
      </c>
      <c r="C4" s="2">
        <v>77</v>
      </c>
      <c r="D4" s="2">
        <v>262</v>
      </c>
      <c r="E4" s="2">
        <v>25</v>
      </c>
      <c r="F4" s="1">
        <f>SUM(B4:E4)</f>
        <v>535</v>
      </c>
    </row>
    <row r="5" spans="1:6" x14ac:dyDescent="0.35">
      <c r="A5" s="3" t="s">
        <v>6</v>
      </c>
      <c r="B5" s="2">
        <v>306</v>
      </c>
      <c r="C5" s="2">
        <v>94</v>
      </c>
      <c r="D5" s="2">
        <v>59</v>
      </c>
      <c r="E5" s="2">
        <v>137</v>
      </c>
      <c r="F5" s="1">
        <f>SUM(B5:E5)</f>
        <v>596</v>
      </c>
    </row>
    <row r="6" spans="1:6" x14ac:dyDescent="0.35">
      <c r="A6" s="3" t="s">
        <v>7</v>
      </c>
      <c r="B6" s="2">
        <v>209</v>
      </c>
      <c r="C6" s="2">
        <v>141</v>
      </c>
      <c r="D6" s="2">
        <v>221</v>
      </c>
      <c r="E6" s="2">
        <v>41</v>
      </c>
      <c r="F6" s="1">
        <f>SUM(B6:E6)</f>
        <v>612</v>
      </c>
    </row>
    <row r="7" spans="1:6" x14ac:dyDescent="0.35">
      <c r="A7" s="3" t="s">
        <v>8</v>
      </c>
      <c r="B7" s="2">
        <v>196</v>
      </c>
      <c r="C7" s="2">
        <v>100</v>
      </c>
      <c r="D7" s="2">
        <v>126</v>
      </c>
      <c r="E7" s="2">
        <v>57</v>
      </c>
      <c r="F7" s="1">
        <f>SUM(B7:E7)</f>
        <v>479</v>
      </c>
    </row>
    <row r="8" spans="1:6" x14ac:dyDescent="0.35">
      <c r="A8" s="3" t="s">
        <v>9</v>
      </c>
      <c r="B8" s="2">
        <v>580</v>
      </c>
      <c r="C8" s="2">
        <v>76</v>
      </c>
      <c r="D8" s="2">
        <v>240</v>
      </c>
      <c r="E8" s="2">
        <v>181</v>
      </c>
      <c r="F8" s="1">
        <f>SUM(B8:E8)</f>
        <v>1077</v>
      </c>
    </row>
    <row r="9" spans="1:6" x14ac:dyDescent="0.35">
      <c r="A9" s="3" t="s">
        <v>10</v>
      </c>
      <c r="B9" s="2">
        <v>269</v>
      </c>
      <c r="C9" s="2">
        <v>105</v>
      </c>
      <c r="D9" s="2">
        <v>66</v>
      </c>
      <c r="E9" s="2">
        <v>146</v>
      </c>
      <c r="F9" s="1">
        <f>SUM(B9:E9)</f>
        <v>586</v>
      </c>
    </row>
    <row r="10" spans="1:6" x14ac:dyDescent="0.35">
      <c r="A10" s="3" t="s">
        <v>11</v>
      </c>
      <c r="B10" s="2">
        <v>557</v>
      </c>
      <c r="C10" s="2">
        <v>68</v>
      </c>
      <c r="D10" s="2">
        <v>412</v>
      </c>
      <c r="E10" s="2">
        <v>186</v>
      </c>
      <c r="F10" s="1">
        <f>SUM(B10:E10)</f>
        <v>1223</v>
      </c>
    </row>
    <row r="11" spans="1:6" x14ac:dyDescent="0.35">
      <c r="A11" s="3" t="s">
        <v>12</v>
      </c>
      <c r="B11" s="2">
        <v>665</v>
      </c>
      <c r="C11" s="2">
        <v>34</v>
      </c>
      <c r="D11" s="2">
        <v>154</v>
      </c>
      <c r="E11" s="2">
        <v>226</v>
      </c>
      <c r="F11" s="1">
        <f>SUM(B11:E11)</f>
        <v>1079</v>
      </c>
    </row>
    <row r="12" spans="1:6" x14ac:dyDescent="0.35">
      <c r="A12" s="3" t="s">
        <v>13</v>
      </c>
      <c r="B12" s="2">
        <v>268</v>
      </c>
      <c r="C12" s="2">
        <v>146</v>
      </c>
      <c r="D12" s="2">
        <v>56</v>
      </c>
      <c r="E12" s="2">
        <v>161</v>
      </c>
      <c r="F12" s="1">
        <f>SUM(B12:E12)</f>
        <v>631</v>
      </c>
    </row>
    <row r="13" spans="1:6" x14ac:dyDescent="0.35">
      <c r="A13" s="3" t="s">
        <v>14</v>
      </c>
      <c r="B13" s="2">
        <v>285</v>
      </c>
      <c r="C13" s="2">
        <v>77</v>
      </c>
      <c r="D13" s="2">
        <v>233</v>
      </c>
      <c r="E13" s="2">
        <v>185</v>
      </c>
      <c r="F13" s="1">
        <f>SUM(B13:E13)</f>
        <v>780</v>
      </c>
    </row>
    <row r="14" spans="1:6" x14ac:dyDescent="0.35">
      <c r="A14" s="3" t="s">
        <v>15</v>
      </c>
      <c r="B14" s="2">
        <v>276</v>
      </c>
      <c r="C14" s="2">
        <v>51</v>
      </c>
      <c r="D14" s="2">
        <v>194</v>
      </c>
      <c r="E14" s="2">
        <v>268</v>
      </c>
      <c r="F14" s="1">
        <f>SUM(B14:E14)</f>
        <v>789</v>
      </c>
    </row>
    <row r="15" spans="1:6" x14ac:dyDescent="0.35">
      <c r="A15" s="3" t="s">
        <v>16</v>
      </c>
      <c r="B15" s="2">
        <v>289</v>
      </c>
      <c r="C15" s="2">
        <v>51</v>
      </c>
      <c r="D15" s="2">
        <v>277</v>
      </c>
      <c r="E15" s="2">
        <v>195</v>
      </c>
      <c r="F15" s="1">
        <f>SUM(B15:E15)</f>
        <v>812</v>
      </c>
    </row>
    <row r="16" spans="1:6" x14ac:dyDescent="0.35">
      <c r="A16" s="3" t="s">
        <v>17</v>
      </c>
      <c r="B16" s="2">
        <v>207</v>
      </c>
      <c r="C16" s="2">
        <v>55</v>
      </c>
      <c r="D16" s="2">
        <v>39</v>
      </c>
      <c r="E16" s="2">
        <v>200</v>
      </c>
      <c r="F16" s="1">
        <f>SUM(B16:E16)</f>
        <v>501</v>
      </c>
    </row>
    <row r="17" spans="1:6" x14ac:dyDescent="0.35">
      <c r="A17" s="3" t="s">
        <v>18</v>
      </c>
      <c r="B17" s="2">
        <v>280</v>
      </c>
      <c r="C17" s="2">
        <v>143</v>
      </c>
      <c r="D17" s="2">
        <v>44</v>
      </c>
      <c r="E17" s="2">
        <v>30</v>
      </c>
      <c r="F17" s="1">
        <f>SUM(B17:E17)</f>
        <v>497</v>
      </c>
    </row>
    <row r="18" spans="1:6" x14ac:dyDescent="0.35">
      <c r="A18" s="3" t="s">
        <v>19</v>
      </c>
      <c r="B18" s="2">
        <v>214</v>
      </c>
      <c r="C18" s="2">
        <v>35</v>
      </c>
      <c r="D18" s="2">
        <v>163</v>
      </c>
      <c r="E18" s="2">
        <v>174</v>
      </c>
      <c r="F18" s="1">
        <f>SUM(B18:E18)</f>
        <v>586</v>
      </c>
    </row>
    <row r="19" spans="1:6" x14ac:dyDescent="0.35">
      <c r="A19" s="3" t="s">
        <v>20</v>
      </c>
      <c r="B19" s="2">
        <v>388</v>
      </c>
      <c r="C19" s="2">
        <v>32</v>
      </c>
      <c r="D19" s="2">
        <v>253</v>
      </c>
      <c r="E19" s="2">
        <v>212</v>
      </c>
      <c r="F19" s="1">
        <f>SUM(B19:E19)</f>
        <v>885</v>
      </c>
    </row>
    <row r="20" spans="1:6" x14ac:dyDescent="0.35">
      <c r="A20" s="3" t="s">
        <v>21</v>
      </c>
      <c r="B20" s="2">
        <v>286</v>
      </c>
      <c r="C20" s="2">
        <v>86</v>
      </c>
      <c r="D20" s="2">
        <v>166</v>
      </c>
      <c r="E20" s="2">
        <v>96</v>
      </c>
      <c r="F20" s="1">
        <f>SUM(B20:E20)</f>
        <v>634</v>
      </c>
    </row>
    <row r="21" spans="1:6" x14ac:dyDescent="0.35">
      <c r="A21" s="3" t="s">
        <v>22</v>
      </c>
      <c r="B21" s="2">
        <v>188</v>
      </c>
      <c r="C21" s="2">
        <v>154</v>
      </c>
      <c r="D21" s="2">
        <v>176</v>
      </c>
      <c r="E21" s="2">
        <v>39</v>
      </c>
      <c r="F21" s="1">
        <f>SUM(B21:E21)</f>
        <v>557</v>
      </c>
    </row>
    <row r="22" spans="1:6" x14ac:dyDescent="0.35">
      <c r="A22" s="3" t="s">
        <v>23</v>
      </c>
      <c r="B22" s="2">
        <v>321</v>
      </c>
      <c r="C22" s="2">
        <v>110</v>
      </c>
      <c r="D22" s="2">
        <v>48</v>
      </c>
      <c r="E22" s="2">
        <v>131</v>
      </c>
      <c r="F22" s="1">
        <f>SUM(B22:E22)</f>
        <v>610</v>
      </c>
    </row>
    <row r="23" spans="1:6" x14ac:dyDescent="0.35">
      <c r="A23" s="3" t="s">
        <v>24</v>
      </c>
      <c r="B23" s="2">
        <v>379</v>
      </c>
      <c r="C23" s="2">
        <v>89</v>
      </c>
      <c r="D23" s="2">
        <v>49</v>
      </c>
      <c r="E23" s="2">
        <v>170</v>
      </c>
      <c r="F23" s="1">
        <f>SUM(B23:E23)</f>
        <v>687</v>
      </c>
    </row>
    <row r="24" spans="1:6" x14ac:dyDescent="0.35">
      <c r="A24" s="3" t="s">
        <v>25</v>
      </c>
      <c r="B24" s="2">
        <v>432</v>
      </c>
      <c r="C24" s="2">
        <v>43</v>
      </c>
      <c r="D24" s="2">
        <v>204</v>
      </c>
      <c r="E24" s="2">
        <v>186</v>
      </c>
      <c r="F24" s="1">
        <f>SUM(B24:E24)</f>
        <v>865</v>
      </c>
    </row>
    <row r="25" spans="1:6" x14ac:dyDescent="0.35">
      <c r="A25" s="3" t="s">
        <v>26</v>
      </c>
      <c r="B25" s="2">
        <v>287</v>
      </c>
      <c r="C25" s="2">
        <v>61</v>
      </c>
      <c r="D25" s="2">
        <v>180</v>
      </c>
      <c r="E25" s="2">
        <v>215</v>
      </c>
      <c r="F25" s="1">
        <f>SUM(B25:E25)</f>
        <v>743</v>
      </c>
    </row>
    <row r="26" spans="1:6" x14ac:dyDescent="0.35">
      <c r="A26" s="3" t="s">
        <v>27</v>
      </c>
      <c r="B26" s="2">
        <v>281</v>
      </c>
      <c r="C26" s="2">
        <v>31</v>
      </c>
      <c r="D26" s="2">
        <v>175</v>
      </c>
      <c r="E26" s="2">
        <v>196</v>
      </c>
      <c r="F26" s="1">
        <f>SUM(B26:E26)</f>
        <v>683</v>
      </c>
    </row>
    <row r="27" spans="1:6" x14ac:dyDescent="0.35">
      <c r="A27" s="3" t="s">
        <v>28</v>
      </c>
      <c r="B27" s="2">
        <v>498</v>
      </c>
      <c r="C27" s="2">
        <v>79</v>
      </c>
      <c r="D27" s="2">
        <v>348</v>
      </c>
      <c r="E27" s="2">
        <v>206</v>
      </c>
      <c r="F27" s="1">
        <f>SUM(B27:E27)</f>
        <v>1131</v>
      </c>
    </row>
    <row r="28" spans="1:6" x14ac:dyDescent="0.35">
      <c r="A28" s="3" t="s">
        <v>29</v>
      </c>
      <c r="B28" s="2">
        <v>311</v>
      </c>
      <c r="C28" s="2">
        <v>22</v>
      </c>
      <c r="D28" s="2">
        <v>165</v>
      </c>
      <c r="E28" s="2">
        <v>200</v>
      </c>
      <c r="F28" s="1">
        <f>SUM(B28:E28)</f>
        <v>698</v>
      </c>
    </row>
    <row r="29" spans="1:6" x14ac:dyDescent="0.35">
      <c r="A29" s="4" t="s">
        <v>30</v>
      </c>
      <c r="B29" s="1">
        <f>SUBTOTAL(9,B4:B28)</f>
        <v>8143</v>
      </c>
      <c r="C29" s="1">
        <f>SUBTOTAL(9,C4:C28)</f>
        <v>1960</v>
      </c>
      <c r="D29" s="1">
        <f>SUBTOTAL(9,D4:D28)</f>
        <v>4310</v>
      </c>
      <c r="E29" s="1">
        <f>SUBTOTAL(9,E4:E28)</f>
        <v>3863</v>
      </c>
      <c r="F29" s="1">
        <f>SUBTOTAL(9,F4:F28)</f>
        <v>18276</v>
      </c>
    </row>
  </sheetData>
  <mergeCells count="2">
    <mergeCell ref="A1:F1"/>
    <mergeCell ref="A2:F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&amp;LMonday 26 August 2024&amp;R&amp;Z&amp;F&amp;CPage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Harlock</dc:creator>
  <cp:lastModifiedBy>Wayne Harlock</cp:lastModifiedBy>
  <dcterms:created xsi:type="dcterms:W3CDTF">2024-08-26T08:59:24Z</dcterms:created>
  <dcterms:modified xsi:type="dcterms:W3CDTF">2024-08-26T09:00:39Z</dcterms:modified>
</cp:coreProperties>
</file>