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Election Management\Local Government\General Elections LG\2025 Local Government Elections\Stats\Early Voting - 11-22 August\16 August\"/>
    </mc:Choice>
  </mc:AlternateContent>
  <xr:revisionPtr revIDLastSave="0" documentId="8_{73EE88D6-8C41-4C95-87C2-20A2BD1ED8C3}" xr6:coauthVersionLast="47" xr6:coauthVersionMax="47" xr10:uidLastSave="{00000000-0000-0000-0000-000000000000}"/>
  <bookViews>
    <workbookView xWindow="15" yWindow="-16320" windowWidth="29040" windowHeight="15840" xr2:uid="{8D223ED2-6779-438F-A390-C3676C4DCFBB}"/>
  </bookViews>
  <sheets>
    <sheet name="Sheet1" sheetId="1" r:id="rId1"/>
  </sheets>
  <definedNames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1" l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18" i="1" s="1"/>
</calcChain>
</file>

<file path=xl/sharedStrings.xml><?xml version="1.0" encoding="utf-8"?>
<sst xmlns="http://schemas.openxmlformats.org/spreadsheetml/2006/main" count="21" uniqueCount="20">
  <si>
    <t>Date</t>
  </si>
  <si>
    <t>Total</t>
  </si>
  <si>
    <t>Darwin (Postal)</t>
  </si>
  <si>
    <t>Mobile Team Coomalie</t>
  </si>
  <si>
    <t>Mobile Team MacDonnell 1</t>
  </si>
  <si>
    <t>Mobile Team MacDonnell 2</t>
  </si>
  <si>
    <t>Mobile Team Roper Gulf 1</t>
  </si>
  <si>
    <t>Mobile Team Roper Gulf 2</t>
  </si>
  <si>
    <t>Mobile Team West Arnhem 1</t>
  </si>
  <si>
    <t>Mobile Team West Arnhem 2</t>
  </si>
  <si>
    <t>Mobile Team West Daly 1</t>
  </si>
  <si>
    <t>Mobile team Darwin</t>
  </si>
  <si>
    <t>Alice Springs EVC</t>
  </si>
  <si>
    <t>Casuarina EVC</t>
  </si>
  <si>
    <t>Coolalinga EVC</t>
  </si>
  <si>
    <t>Darwin EVC</t>
  </si>
  <si>
    <t>Katherine Central  EVC</t>
  </si>
  <si>
    <t>Palmerston EVC</t>
  </si>
  <si>
    <t>Votes issued by voting centre by day</t>
  </si>
  <si>
    <t>2025 Local Government Elections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</si>
</sst>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\ yyyy"/>
  </numFmts>
  <fonts count="6" x14ac:knownFonts="1">
    <font>
      <sz val="11"/>
      <color theme="1"/>
      <name val="Aptos Narrow"/>
      <family val="2"/>
      <scheme val="minor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0"/>
      <color theme="1"/>
      <name val="Tahoma"/>
      <family val="2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2727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3" fontId="2" fillId="2" borderId="0" xfId="0" applyNumberFormat="1" applyFont="1" applyFill="1" applyAlignment="1">
      <alignment vertical="top"/>
    </xf>
    <xf numFmtId="3" fontId="1" fillId="0" borderId="0" xfId="0" applyNumberFormat="1" applyFont="1" applyAlignment="1">
      <alignment vertical="top"/>
    </xf>
    <xf numFmtId="0" fontId="0" fillId="0" borderId="0" xfId="0" applyAlignment="1">
      <alignment wrapText="1"/>
    </xf>
    <xf numFmtId="3" fontId="2" fillId="2" borderId="0" xfId="0" applyNumberFormat="1" applyFont="1" applyFill="1" applyAlignment="1">
      <alignment wrapText="1"/>
    </xf>
    <xf numFmtId="164" fontId="2" fillId="2" borderId="0" xfId="0" quotePrefix="1" applyNumberFormat="1" applyFont="1" applyFill="1" applyAlignment="1">
      <alignment horizontal="center" wrapText="1"/>
    </xf>
    <xf numFmtId="164" fontId="3" fillId="0" borderId="0" xfId="0" applyNumberFormat="1" applyFont="1" applyAlignment="1">
      <alignment horizontal="center" vertical="top"/>
    </xf>
    <xf numFmtId="164" fontId="2" fillId="2" borderId="0" xfId="0" applyNumberFormat="1" applyFont="1" applyFill="1" applyAlignment="1">
      <alignment horizontal="center" vertical="top"/>
    </xf>
    <xf numFmtId="164" fontId="0" fillId="0" borderId="0" xfId="0" applyNumberFormat="1" applyAlignment="1">
      <alignment horizontal="center"/>
    </xf>
    <xf numFmtId="3" fontId="2" fillId="2" borderId="0" xfId="0" quotePrefix="1" applyNumberFormat="1" applyFont="1" applyFill="1" applyAlignment="1">
      <alignment textRotation="90" wrapText="1"/>
    </xf>
    <xf numFmtId="164" fontId="4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4" fontId="5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63F4B-5C05-45FD-B176-469DB593B542}">
  <sheetPr>
    <pageSetUpPr fitToPage="1"/>
  </sheetPr>
  <dimension ref="A1:R18"/>
  <sheetViews>
    <sheetView tabSelected="1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4.5" x14ac:dyDescent="0.35"/>
  <cols>
    <col min="1" max="1" width="12.81640625" style="8" bestFit="1" customWidth="1"/>
    <col min="2" max="2" width="7.36328125" bestFit="1" customWidth="1"/>
    <col min="3" max="18" width="7.6328125" customWidth="1"/>
  </cols>
  <sheetData>
    <row r="1" spans="1:18" ht="17.5" x14ac:dyDescent="0.35">
      <c r="A1" s="10" t="s">
        <v>18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15.5" x14ac:dyDescent="0.35">
      <c r="A2" s="12" t="s">
        <v>19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s="3" customFormat="1" ht="75" customHeight="1" x14ac:dyDescent="0.35">
      <c r="A3" s="5" t="s">
        <v>0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4" t="s">
        <v>1</v>
      </c>
    </row>
    <row r="4" spans="1:18" x14ac:dyDescent="0.35">
      <c r="A4" s="6">
        <v>45862</v>
      </c>
      <c r="B4" s="2">
        <v>3166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">
        <f>SUM(B4:Q4)</f>
        <v>3166</v>
      </c>
    </row>
    <row r="5" spans="1:18" x14ac:dyDescent="0.35">
      <c r="A5" s="6">
        <v>45867</v>
      </c>
      <c r="B5" s="2">
        <v>55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">
        <f>SUM(B5:Q5)</f>
        <v>55</v>
      </c>
    </row>
    <row r="6" spans="1:18" x14ac:dyDescent="0.35">
      <c r="A6" s="6">
        <v>45868</v>
      </c>
      <c r="B6" s="2">
        <v>92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1">
        <f>SUM(B6:Q6)</f>
        <v>92</v>
      </c>
    </row>
    <row r="7" spans="1:18" x14ac:dyDescent="0.35">
      <c r="A7" s="6">
        <v>45869</v>
      </c>
      <c r="B7" s="2">
        <v>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1">
        <f>SUM(B7:Q7)</f>
        <v>1</v>
      </c>
    </row>
    <row r="8" spans="1:18" x14ac:dyDescent="0.35">
      <c r="A8" s="6">
        <v>45870</v>
      </c>
      <c r="B8" s="2">
        <v>467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1">
        <f>SUM(B8:Q8)</f>
        <v>467</v>
      </c>
    </row>
    <row r="9" spans="1:18" x14ac:dyDescent="0.35">
      <c r="A9" s="6">
        <v>45875</v>
      </c>
      <c r="B9" s="2">
        <v>385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1">
        <f>SUM(B9:Q9)</f>
        <v>385</v>
      </c>
    </row>
    <row r="10" spans="1:18" x14ac:dyDescent="0.35">
      <c r="A10" s="6">
        <v>45876</v>
      </c>
      <c r="B10" s="2">
        <v>55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1">
        <f>SUM(B10:Q10)</f>
        <v>55</v>
      </c>
    </row>
    <row r="11" spans="1:18" x14ac:dyDescent="0.35">
      <c r="A11" s="6">
        <v>45877</v>
      </c>
      <c r="B11" s="2">
        <v>57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1">
        <f>SUM(B11:Q11)</f>
        <v>57</v>
      </c>
    </row>
    <row r="12" spans="1:18" x14ac:dyDescent="0.35">
      <c r="A12" s="6">
        <v>45880</v>
      </c>
      <c r="B12" s="2">
        <v>3</v>
      </c>
      <c r="C12" s="2"/>
      <c r="D12" s="2"/>
      <c r="E12" s="2"/>
      <c r="F12" s="2">
        <v>10</v>
      </c>
      <c r="G12" s="2">
        <v>53</v>
      </c>
      <c r="H12" s="2"/>
      <c r="I12" s="2"/>
      <c r="J12" s="2">
        <v>47</v>
      </c>
      <c r="K12" s="2"/>
      <c r="L12" s="2">
        <v>555</v>
      </c>
      <c r="M12" s="2">
        <v>1013</v>
      </c>
      <c r="N12" s="2">
        <v>696</v>
      </c>
      <c r="O12" s="2">
        <v>563</v>
      </c>
      <c r="P12" s="2">
        <v>425</v>
      </c>
      <c r="Q12" s="2">
        <v>598</v>
      </c>
      <c r="R12" s="1">
        <f>SUM(B12:Q12)</f>
        <v>3963</v>
      </c>
    </row>
    <row r="13" spans="1:18" x14ac:dyDescent="0.35">
      <c r="A13" s="6">
        <v>45881</v>
      </c>
      <c r="B13" s="2">
        <v>715</v>
      </c>
      <c r="C13" s="2"/>
      <c r="D13" s="2">
        <v>34</v>
      </c>
      <c r="E13" s="2"/>
      <c r="F13" s="2">
        <v>80</v>
      </c>
      <c r="G13" s="2">
        <v>5</v>
      </c>
      <c r="H13" s="2">
        <v>26</v>
      </c>
      <c r="I13" s="2"/>
      <c r="J13" s="2">
        <v>38</v>
      </c>
      <c r="K13" s="2"/>
      <c r="L13" s="2">
        <v>425</v>
      </c>
      <c r="M13" s="2">
        <v>907</v>
      </c>
      <c r="N13" s="2">
        <v>592</v>
      </c>
      <c r="O13" s="2">
        <v>503</v>
      </c>
      <c r="P13" s="2">
        <v>386</v>
      </c>
      <c r="Q13" s="2">
        <v>569</v>
      </c>
      <c r="R13" s="1">
        <f>SUM(B13:Q13)</f>
        <v>4280</v>
      </c>
    </row>
    <row r="14" spans="1:18" x14ac:dyDescent="0.35">
      <c r="A14" s="6">
        <v>45882</v>
      </c>
      <c r="B14" s="2">
        <v>211</v>
      </c>
      <c r="C14" s="2"/>
      <c r="D14" s="2">
        <v>8</v>
      </c>
      <c r="E14" s="2">
        <v>73</v>
      </c>
      <c r="F14" s="2"/>
      <c r="G14" s="2">
        <v>118</v>
      </c>
      <c r="H14" s="2">
        <v>11</v>
      </c>
      <c r="I14" s="2"/>
      <c r="J14" s="2">
        <v>18</v>
      </c>
      <c r="K14" s="2"/>
      <c r="L14" s="2">
        <v>413</v>
      </c>
      <c r="M14" s="2">
        <v>912</v>
      </c>
      <c r="N14" s="2">
        <v>620</v>
      </c>
      <c r="O14" s="2">
        <v>459</v>
      </c>
      <c r="P14" s="2">
        <v>327</v>
      </c>
      <c r="Q14" s="2">
        <v>614</v>
      </c>
      <c r="R14" s="1">
        <f>SUM(B14:Q14)</f>
        <v>3784</v>
      </c>
    </row>
    <row r="15" spans="1:18" x14ac:dyDescent="0.35">
      <c r="A15" s="6">
        <v>45883</v>
      </c>
      <c r="B15" s="2">
        <v>373</v>
      </c>
      <c r="C15" s="2"/>
      <c r="D15" s="2">
        <v>121</v>
      </c>
      <c r="E15" s="2">
        <v>13</v>
      </c>
      <c r="F15" s="2">
        <v>113</v>
      </c>
      <c r="G15" s="2">
        <v>106</v>
      </c>
      <c r="H15" s="2">
        <v>42</v>
      </c>
      <c r="I15" s="2"/>
      <c r="J15" s="2">
        <v>48</v>
      </c>
      <c r="K15" s="2"/>
      <c r="L15" s="2">
        <v>463</v>
      </c>
      <c r="M15" s="2">
        <v>836</v>
      </c>
      <c r="N15" s="2">
        <v>682</v>
      </c>
      <c r="O15" s="2">
        <v>447</v>
      </c>
      <c r="P15" s="2">
        <v>302</v>
      </c>
      <c r="Q15" s="2">
        <v>602</v>
      </c>
      <c r="R15" s="1">
        <f>SUM(B15:Q15)</f>
        <v>4148</v>
      </c>
    </row>
    <row r="16" spans="1:18" x14ac:dyDescent="0.35">
      <c r="A16" s="6">
        <v>45884</v>
      </c>
      <c r="B16" s="2">
        <v>410</v>
      </c>
      <c r="C16" s="2">
        <v>68</v>
      </c>
      <c r="D16" s="2">
        <v>4</v>
      </c>
      <c r="E16" s="2">
        <v>52</v>
      </c>
      <c r="F16" s="2">
        <v>54</v>
      </c>
      <c r="G16" s="2"/>
      <c r="H16" s="2">
        <v>34</v>
      </c>
      <c r="I16" s="2">
        <v>43</v>
      </c>
      <c r="J16" s="2"/>
      <c r="K16" s="2">
        <v>123</v>
      </c>
      <c r="L16" s="2">
        <v>598</v>
      </c>
      <c r="M16" s="2">
        <v>965</v>
      </c>
      <c r="N16" s="2">
        <v>757</v>
      </c>
      <c r="O16" s="2">
        <v>518</v>
      </c>
      <c r="P16" s="2">
        <v>342</v>
      </c>
      <c r="Q16" s="2">
        <v>617</v>
      </c>
      <c r="R16" s="1">
        <f>SUM(B16:Q16)</f>
        <v>4585</v>
      </c>
    </row>
    <row r="17" spans="1:18" x14ac:dyDescent="0.35">
      <c r="A17" s="6">
        <v>45885</v>
      </c>
      <c r="B17" s="2"/>
      <c r="C17" s="2">
        <v>61</v>
      </c>
      <c r="D17" s="2"/>
      <c r="E17" s="2"/>
      <c r="F17" s="2"/>
      <c r="G17" s="2"/>
      <c r="H17" s="2"/>
      <c r="I17" s="2"/>
      <c r="J17" s="2"/>
      <c r="K17" s="2"/>
      <c r="L17" s="2">
        <v>676</v>
      </c>
      <c r="M17" s="2">
        <v>1122</v>
      </c>
      <c r="N17" s="2">
        <v>899</v>
      </c>
      <c r="O17" s="2">
        <v>616</v>
      </c>
      <c r="P17" s="2">
        <v>307</v>
      </c>
      <c r="Q17" s="2">
        <v>786</v>
      </c>
      <c r="R17" s="1">
        <f>SUM(B17:Q17)</f>
        <v>4467</v>
      </c>
    </row>
    <row r="18" spans="1:18" x14ac:dyDescent="0.35">
      <c r="A18" s="7" t="s">
        <v>1</v>
      </c>
      <c r="B18" s="1">
        <f>SUBTOTAL(9,B4:B17)</f>
        <v>5990</v>
      </c>
      <c r="C18" s="1">
        <f>SUBTOTAL(9,C4:C17)</f>
        <v>129</v>
      </c>
      <c r="D18" s="1">
        <f>SUBTOTAL(9,D4:D17)</f>
        <v>167</v>
      </c>
      <c r="E18" s="1">
        <f>SUBTOTAL(9,E4:E17)</f>
        <v>138</v>
      </c>
      <c r="F18" s="1">
        <f>SUBTOTAL(9,F4:F17)</f>
        <v>257</v>
      </c>
      <c r="G18" s="1">
        <f>SUBTOTAL(9,G4:G17)</f>
        <v>282</v>
      </c>
      <c r="H18" s="1">
        <f>SUBTOTAL(9,H4:H17)</f>
        <v>113</v>
      </c>
      <c r="I18" s="1">
        <f>SUBTOTAL(9,I4:I17)</f>
        <v>43</v>
      </c>
      <c r="J18" s="1">
        <f>SUBTOTAL(9,J4:J17)</f>
        <v>151</v>
      </c>
      <c r="K18" s="1">
        <f>SUBTOTAL(9,K4:K17)</f>
        <v>123</v>
      </c>
      <c r="L18" s="1">
        <f>SUBTOTAL(9,L4:L17)</f>
        <v>3130</v>
      </c>
      <c r="M18" s="1">
        <f>SUBTOTAL(9,M4:M17)</f>
        <v>5755</v>
      </c>
      <c r="N18" s="1">
        <f>SUBTOTAL(9,N4:N17)</f>
        <v>4246</v>
      </c>
      <c r="O18" s="1">
        <f>SUBTOTAL(9,O4:O17)</f>
        <v>3106</v>
      </c>
      <c r="P18" s="1">
        <f>SUBTOTAL(9,P4:P17)</f>
        <v>2089</v>
      </c>
      <c r="Q18" s="1">
        <f>SUBTOTAL(9,Q4:Q17)</f>
        <v>3786</v>
      </c>
      <c r="R18" s="1">
        <f>SUBTOTAL(9,R4:R17)</f>
        <v>29505</v>
      </c>
    </row>
  </sheetData>
  <mergeCells count="2">
    <mergeCell ref="A1:R1"/>
    <mergeCell ref="A2:R2"/>
  </mergeCells>
  <printOptions horizontalCentered="1" gridLines="1"/>
  <pageMargins left="0.3968253968253968" right="0.3968253968253968" top="0.59523809523809523" bottom="0.59523809523809523" header="0.3" footer="0.3"/>
  <pageSetup paperSize="9" scale="97" orientation="landscape" r:id="rId1"/>
  <headerFooter>
    <oddHeader xml:space="preserve">&amp;L&amp;"Tahoma,Bold"&amp;14 &amp;R&amp;"Tahoma,Bold"&amp;12 </oddHeader>
    <oddFooter>&amp;LSaturday 16 August 2025&amp;R&amp;Z&amp;F&amp;CPage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Ramachandra Myuran</dc:creator>
  <cp:lastModifiedBy>Ramachandra Myuran</cp:lastModifiedBy>
  <dcterms:created xsi:type="dcterms:W3CDTF">2025-08-16T06:30:31Z</dcterms:created>
  <dcterms:modified xsi:type="dcterms:W3CDTF">2025-08-16T06:30:48Z</dcterms:modified>
</cp:coreProperties>
</file>