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egislative Assembly\By-elections\2026 Nightcliff By-election\Stats\Early Voting\26 Feb 2026\"/>
    </mc:Choice>
  </mc:AlternateContent>
  <xr:revisionPtr revIDLastSave="0" documentId="13_ncr:1_{EF0D1FEE-E2AF-4DE6-8496-11D18E67C51E}" xr6:coauthVersionLast="47" xr6:coauthVersionMax="47" xr10:uidLastSave="{00000000-0000-0000-0000-000000000000}"/>
  <bookViews>
    <workbookView xWindow="4290" yWindow="1065" windowWidth="21600" windowHeight="14685" xr2:uid="{46D615DF-F41B-4A36-A609-4345419E7C09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  <c r="E10" i="1"/>
  <c r="E9" i="1"/>
  <c r="E8" i="1"/>
  <c r="E7" i="1"/>
  <c r="E6" i="1"/>
  <c r="E5" i="1"/>
  <c r="E4" i="1"/>
  <c r="E11" i="1" s="1"/>
</calcChain>
</file>

<file path=xl/sharedStrings.xml><?xml version="1.0" encoding="utf-8"?>
<sst xmlns="http://schemas.openxmlformats.org/spreadsheetml/2006/main" count="8" uniqueCount="7">
  <si>
    <t>Date</t>
  </si>
  <si>
    <t>Total</t>
  </si>
  <si>
    <t>Darwin (Postal)</t>
  </si>
  <si>
    <t>Urban Voting Darwin</t>
  </si>
  <si>
    <t>Nightcliff EVC</t>
  </si>
  <si>
    <t>Votes issued by voting centre by day</t>
  </si>
  <si>
    <t>2026 Division of Nightcliff By-election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</si>
</sst>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3" fontId="2" fillId="2" borderId="0" xfId="0" applyNumberFormat="1" applyFont="1" applyFill="1" applyAlignment="1">
      <alignment wrapText="1"/>
    </xf>
    <xf numFmtId="164" fontId="2" fillId="2" borderId="0" xfId="0" quotePrefix="1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0" fillId="0" borderId="0" xfId="0" applyNumberFormat="1" applyAlignment="1">
      <alignment horizontal="center"/>
    </xf>
    <xf numFmtId="3" fontId="2" fillId="2" borderId="0" xfId="0" quotePrefix="1" applyNumberFormat="1" applyFont="1" applyFill="1" applyAlignment="1">
      <alignment textRotation="90" wrapText="1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51AC-9875-46B2-94B7-9CBC061C2650}">
  <sheetPr>
    <pageSetUpPr fitToPage="1"/>
  </sheetPr>
  <dimension ref="A1:E11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G14" sqref="G14"/>
    </sheetView>
  </sheetViews>
  <sheetFormatPr defaultRowHeight="15" x14ac:dyDescent="0.25"/>
  <cols>
    <col min="1" max="1" width="27.42578125" style="8" customWidth="1"/>
    <col min="2" max="2" width="7.42578125" bestFit="1" customWidth="1"/>
    <col min="3" max="5" width="7.5703125" customWidth="1"/>
  </cols>
  <sheetData>
    <row r="1" spans="1:5" ht="18" x14ac:dyDescent="0.25">
      <c r="A1" s="10" t="s">
        <v>5</v>
      </c>
      <c r="B1" s="11"/>
      <c r="C1" s="11"/>
      <c r="D1" s="11"/>
      <c r="E1" s="11"/>
    </row>
    <row r="2" spans="1:5" ht="15.75" x14ac:dyDescent="0.25">
      <c r="A2" s="12" t="s">
        <v>6</v>
      </c>
      <c r="B2" s="13"/>
      <c r="C2" s="13"/>
      <c r="D2" s="13"/>
      <c r="E2" s="13"/>
    </row>
    <row r="3" spans="1:5" s="3" customFormat="1" ht="75" customHeight="1" x14ac:dyDescent="0.25">
      <c r="A3" s="5" t="s">
        <v>0</v>
      </c>
      <c r="B3" s="9" t="s">
        <v>2</v>
      </c>
      <c r="C3" s="9" t="s">
        <v>3</v>
      </c>
      <c r="D3" s="9" t="s">
        <v>4</v>
      </c>
      <c r="E3" s="4" t="s">
        <v>1</v>
      </c>
    </row>
    <row r="4" spans="1:5" x14ac:dyDescent="0.25">
      <c r="A4" s="6">
        <v>46071</v>
      </c>
      <c r="B4" s="2">
        <v>88</v>
      </c>
      <c r="C4" s="2"/>
      <c r="D4" s="2"/>
      <c r="E4" s="1">
        <f t="shared" ref="E4:E10" si="0">SUM(B4:D4)</f>
        <v>88</v>
      </c>
    </row>
    <row r="5" spans="1:5" x14ac:dyDescent="0.25">
      <c r="A5" s="6">
        <v>46072</v>
      </c>
      <c r="B5" s="2">
        <v>196</v>
      </c>
      <c r="C5" s="2"/>
      <c r="D5" s="2"/>
      <c r="E5" s="1">
        <f t="shared" si="0"/>
        <v>196</v>
      </c>
    </row>
    <row r="6" spans="1:5" x14ac:dyDescent="0.25">
      <c r="A6" s="6">
        <v>46073</v>
      </c>
      <c r="B6" s="2">
        <v>26</v>
      </c>
      <c r="C6" s="2"/>
      <c r="D6" s="2"/>
      <c r="E6" s="1">
        <f t="shared" si="0"/>
        <v>26</v>
      </c>
    </row>
    <row r="7" spans="1:5" x14ac:dyDescent="0.25">
      <c r="A7" s="6">
        <v>46076</v>
      </c>
      <c r="B7" s="2">
        <v>47</v>
      </c>
      <c r="C7" s="2"/>
      <c r="D7" s="2">
        <v>342</v>
      </c>
      <c r="E7" s="1">
        <f t="shared" si="0"/>
        <v>389</v>
      </c>
    </row>
    <row r="8" spans="1:5" x14ac:dyDescent="0.25">
      <c r="A8" s="6">
        <v>46077</v>
      </c>
      <c r="B8" s="2">
        <v>11</v>
      </c>
      <c r="C8" s="2">
        <v>4</v>
      </c>
      <c r="D8" s="2">
        <v>274</v>
      </c>
      <c r="E8" s="1">
        <f t="shared" si="0"/>
        <v>289</v>
      </c>
    </row>
    <row r="9" spans="1:5" x14ac:dyDescent="0.25">
      <c r="A9" s="6">
        <v>46078</v>
      </c>
      <c r="B9" s="2">
        <v>13</v>
      </c>
      <c r="C9" s="2">
        <v>6</v>
      </c>
      <c r="D9" s="2">
        <v>238</v>
      </c>
      <c r="E9" s="1">
        <f t="shared" si="0"/>
        <v>257</v>
      </c>
    </row>
    <row r="10" spans="1:5" x14ac:dyDescent="0.25">
      <c r="A10" s="6">
        <v>46079</v>
      </c>
      <c r="B10" s="2">
        <v>8</v>
      </c>
      <c r="C10" s="2">
        <v>22</v>
      </c>
      <c r="D10" s="2">
        <v>224</v>
      </c>
      <c r="E10" s="1">
        <f t="shared" si="0"/>
        <v>254</v>
      </c>
    </row>
    <row r="11" spans="1:5" x14ac:dyDescent="0.25">
      <c r="A11" s="7" t="s">
        <v>1</v>
      </c>
      <c r="B11" s="1">
        <f>SUBTOTAL(9,B4:B10)</f>
        <v>389</v>
      </c>
      <c r="C11" s="1">
        <f>SUBTOTAL(9,C4:C10)</f>
        <v>32</v>
      </c>
      <c r="D11" s="1">
        <f>SUBTOTAL(9,D4:D10)</f>
        <v>1078</v>
      </c>
      <c r="E11" s="1">
        <f>SUBTOTAL(9,E4:E10)</f>
        <v>1499</v>
      </c>
    </row>
  </sheetData>
  <mergeCells count="2">
    <mergeCell ref="A1:E1"/>
    <mergeCell ref="A2:E2"/>
  </mergeCells>
  <printOptions horizontalCentered="1" gridLines="1"/>
  <pageMargins left="0.3968253968253968" right="0.3968253968253968" top="0.59523809523809523" bottom="0.59523809523809523" header="0.3" footer="0.3"/>
  <pageSetup paperSize="9" orientation="landscape" r:id="rId1"/>
  <headerFooter>
    <oddHeader xml:space="preserve">&amp;L&amp;"Tahoma,Bold"&amp;14 &amp;R&amp;"Tahoma,Bold"&amp;12 </oddHeader>
    <oddFooter>&amp;LThursday 26 February 2026&amp;R&amp;Z&amp;F&amp;CPage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NTEC</dc:creator>
  <cp:lastModifiedBy>Amy brett</cp:lastModifiedBy>
  <dcterms:created xsi:type="dcterms:W3CDTF">2026-02-26T07:50:16Z</dcterms:created>
  <dcterms:modified xsi:type="dcterms:W3CDTF">2026-02-27T00:15:49Z</dcterms:modified>
</cp:coreProperties>
</file>