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sclosure\LG\Returns\2026 By-elections\"/>
    </mc:Choice>
  </mc:AlternateContent>
  <xr:revisionPtr revIDLastSave="0" documentId="8_{9A9E8ECF-D396-4688-970C-38B7EE29139F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aggregation_ends">instructions!#REF!</definedName>
    <definedName name="aggregation_starts">instructions!#REF!</definedName>
    <definedName name="date_election">instructions!$C$34</definedName>
    <definedName name="date_previous_election">instructions!#REF!</definedName>
    <definedName name="date_writ_issued">instructions!#REF!</definedName>
    <definedName name="disclosure_ends">instructions!$C$36</definedName>
    <definedName name="disclosure_starts">instructions!$C$35</definedName>
    <definedName name="election_name">instructions!$C$32</definedName>
    <definedName name="return_due">instructions!#REF!</definedName>
    <definedName name="return_first">instructions!#REF!</definedName>
    <definedName name="return_name">instructions!$A$9</definedName>
    <definedName name="return_name_sub">instructions!#REF!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9" i="4"/>
  <c r="D28" i="6" l="1"/>
  <c r="C36" i="4"/>
  <c r="D30" i="6" s="1"/>
  <c r="A36" i="6" l="1"/>
  <c r="A1" i="7" l="1"/>
  <c r="A1" i="2"/>
  <c r="A1" i="6" l="1"/>
</calcChain>
</file>

<file path=xl/sharedStrings.xml><?xml version="1.0" encoding="utf-8"?>
<sst xmlns="http://schemas.openxmlformats.org/spreadsheetml/2006/main" count="74" uniqueCount="66">
  <si>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</si>
  <si>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</si>
  <si>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</si>
  <si>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</si>
  <si>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</si>
  <si>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</si>
  <si>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</si>
  <si>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</si>
  <si>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</si>
  <si>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</si>
  <si>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</si>
  <si>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</si>
  <si>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</si>
  <si>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</si>
  <si>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</si>
  <si>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</si>
  <si>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</si>
  <si>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Date of donation</t>
  </si>
  <si>
    <t>Value of donation
$</t>
  </si>
  <si>
    <t>Postcode:</t>
  </si>
  <si>
    <t>Surname:</t>
  </si>
  <si>
    <t>Given names:</t>
  </si>
  <si>
    <t>Suburb/locality:</t>
  </si>
  <si>
    <t>This return must be submitted from this email address, or the email address above.</t>
  </si>
  <si>
    <t>Web:  www.ntec.nt.gov.au</t>
  </si>
  <si>
    <t>Who completes this return?</t>
  </si>
  <si>
    <t>Legislative requirements</t>
  </si>
  <si>
    <t>Disclosure period</t>
  </si>
  <si>
    <t xml:space="preserve">1. Details of person completing this return </t>
  </si>
  <si>
    <t>Capacity/position e.g.Candidate:</t>
  </si>
  <si>
    <t>The campaign disclosure period for a By-election is the period beginning 1 July preceding the day on which the By-election is to beheld and ending 30 days after the election day for the election.</t>
  </si>
  <si>
    <r>
      <t>• Details of persons or organisations from whom donations of $200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</si>
  <si>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Loans received</t>
  </si>
  <si>
    <t xml:space="preserve">  Donations received</t>
  </si>
  <si>
    <t>Value of loan
$</t>
  </si>
  <si>
    <t>Date of loan</t>
  </si>
  <si>
    <t>If received from a lender  organisation</t>
  </si>
  <si>
    <t>If the loan is received from a person</t>
  </si>
  <si>
    <r>
      <t>• Details of persons or organisations from whom a loan of $1500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</si>
  <si>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www.ntec.nt.gov.au/publications-and-reports/forms-and-handbooks</t>
  </si>
  <si>
    <t>The return is due within 40 days after the end of the disclosure period.</t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</si>
  <si>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 xml:space="preserve">Local Government Act 2019 </t>
    </r>
  </si>
  <si>
    <t>s147 Donation (definition)</t>
  </si>
  <si>
    <r>
      <t xml:space="preserve">s176 Loan (definition) refer to </t>
    </r>
    <r>
      <rPr>
        <i/>
        <sz val="10"/>
        <color theme="1"/>
        <rFont val="Tahoma"/>
        <family val="2"/>
      </rPr>
      <t>Electoral Act 2004</t>
    </r>
  </si>
  <si>
    <t xml:space="preserve">s148 Campaign donation return </t>
  </si>
  <si>
    <t xml:space="preserve">s149 Dislosure period </t>
  </si>
  <si>
    <t xml:space="preserve">s151 Contents of return </t>
  </si>
  <si>
    <t xml:space="preserve">s154 Offences </t>
  </si>
  <si>
    <t xml:space="preserve">s150 Candidate to know details for donation or loan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</si>
  <si>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</si>
  <si>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r>
      <t xml:space="preserve">Telephone: 08 8999 5000 or </t>
    </r>
    <r>
      <rPr>
        <b/>
        <sz val="10"/>
        <color indexed="8"/>
        <rFont val="Tahoma"/>
        <family val="2"/>
      </rPr>
      <t>1800 MYVOTE</t>
    </r>
  </si>
  <si>
    <t>Fax: 08 8999 7630</t>
  </si>
  <si>
    <t>Email: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</si>
  <si>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</si>
  <si>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t>Election date:</t>
  </si>
  <si>
    <t>Election name:</t>
  </si>
  <si>
    <t>2. Certification</t>
  </si>
  <si>
    <t xml:space="preserve">3. Donations recevied </t>
  </si>
  <si>
    <t>Disclosure period end:</t>
  </si>
  <si>
    <t xml:space="preserve">Disclosure period start: </t>
  </si>
  <si>
    <t>Total amount of all donations received during the disclosure period:</t>
  </si>
  <si>
    <t>Number of donors who made the above donations:</t>
  </si>
  <si>
    <t>Disclosure Period Commences:</t>
  </si>
  <si>
    <t>Disclosure Period Ends:</t>
  </si>
  <si>
    <t>Any candidate for election who received a donation of $200 or more or a loan of $1,500 or more during the dislosure period for that election must lodge a campaign donation return.</t>
  </si>
  <si>
    <t>Groote Archipelago Regional Council - East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</si>
</sst>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top"/>
    </xf>
    <xf numFmtId="0" fontId="12" fillId="2" borderId="3" xfId="0" applyFont="1" applyFill="1" applyBorder="1" applyAlignment="1">
      <alignment vertical="top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quotePrefix="1" applyFont="1" applyAlignment="1">
      <alignment vertical="top"/>
    </xf>
    <xf numFmtId="0" fontId="16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13" fillId="4" borderId="0" xfId="0" applyFont="1" applyFill="1" applyAlignment="1" applyProtection="1">
      <alignment horizontal="center" wrapText="1"/>
      <protection locked="0"/>
    </xf>
    <xf numFmtId="49" fontId="13" fillId="4" borderId="0" xfId="0" applyNumberFormat="1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wrapText="1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/>
    </xf>
    <xf numFmtId="0" fontId="13" fillId="3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vertical="top" wrapText="1"/>
    </xf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0" fillId="7" borderId="0" xfId="0" applyNumberFormat="1" applyFont="1" applyFill="1" applyAlignment="1">
      <alignment horizontal="center" vertical="center"/>
    </xf>
    <xf numFmtId="0" fontId="2" fillId="0" borderId="0" xfId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65" fontId="13" fillId="8" borderId="10" xfId="0" applyNumberFormat="1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/>
    </xf>
    <xf numFmtId="165" fontId="13" fillId="8" borderId="10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14" fontId="13" fillId="4" borderId="0" xfId="0" applyNumberFormat="1" applyFont="1" applyFill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tec.nt.gov.au/publications-and-reports/forms-and-handbook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workbookViewId="0">
      <selection activeCell="C26" sqref="C26"/>
    </sheetView>
  </sheetViews>
  <sheetFormatPr defaultColWidth="9.1796875" defaultRowHeight="14" x14ac:dyDescent="0.35"/>
  <cols>
    <col min="1" max="1" width="1.7265625" style="30" customWidth="1"/>
    <col min="2" max="2" width="30.54296875" style="3" customWidth="1"/>
    <col min="3" max="3" width="42.54296875" style="3" customWidth="1"/>
    <col min="4" max="4" width="70.7265625" style="3" customWidth="1"/>
    <col min="5" max="16384" width="9.1796875" style="3"/>
  </cols>
  <sheetData>
    <row r="1" spans="1:4" s="2" customFormat="1" ht="12.75" customHeight="1" x14ac:dyDescent="0.35">
      <c r="A1" s="26" t="s">
        <v>5</v>
      </c>
    </row>
    <row r="2" spans="1:4" s="2" customFormat="1" ht="12.75" customHeight="1" x14ac:dyDescent="0.35">
      <c r="A2" s="4" t="s">
        <v>11</v>
      </c>
    </row>
    <row r="3" spans="1:4" ht="12.75" customHeight="1" x14ac:dyDescent="0.35">
      <c r="A3" s="4" t="s">
        <v>12</v>
      </c>
    </row>
    <row r="4" spans="1:4" ht="12.75" customHeight="1" x14ac:dyDescent="0.35">
      <c r="A4" s="4" t="s">
        <v>50</v>
      </c>
    </row>
    <row r="5" spans="1:4" ht="12.75" customHeight="1" x14ac:dyDescent="0.25">
      <c r="A5" s="28" t="s">
        <v>51</v>
      </c>
    </row>
    <row r="6" spans="1:4" ht="12.75" customHeight="1" x14ac:dyDescent="0.35">
      <c r="A6" s="64" t="s">
        <v>52</v>
      </c>
      <c r="B6" s="64"/>
      <c r="D6" s="33" t="s">
        <v>53</v>
      </c>
    </row>
    <row r="7" spans="1:4" ht="12.75" customHeight="1" x14ac:dyDescent="0.35">
      <c r="A7" s="65" t="s">
        <v>24</v>
      </c>
      <c r="B7" s="65"/>
      <c r="D7" s="37" t="s">
        <v>39</v>
      </c>
    </row>
    <row r="8" spans="1:4" s="2" customFormat="1" ht="12.75" customHeight="1" x14ac:dyDescent="0.35">
      <c r="A8" s="29"/>
    </row>
    <row r="9" spans="1:4" s="1" customFormat="1" ht="58.5" customHeight="1" x14ac:dyDescent="0.45">
      <c r="A9" s="62" t="str">
        <f>"Campaign Donation Return - Candidate 
- "&amp;election_name</f>
        <v>Campaign Donation Return - Candidate 
- Groote Archipelago Regional Council - East Ward</v>
      </c>
      <c r="B9" s="62"/>
      <c r="C9" s="62"/>
      <c r="D9" s="62"/>
    </row>
    <row r="10" spans="1:4" s="2" customFormat="1" ht="12.5" x14ac:dyDescent="0.35">
      <c r="A10" s="29"/>
    </row>
    <row r="11" spans="1:4" ht="22" x14ac:dyDescent="0.35">
      <c r="A11" s="63" t="str">
        <f>"The deadline for lodging this return is " &amp;TEXT(date_election+70, "dddd d mmmm yyyy")</f>
        <v>The deadline for lodging this return is Friday 21 August 2026</v>
      </c>
      <c r="B11" s="63"/>
      <c r="C11" s="63"/>
      <c r="D11" s="63"/>
    </row>
    <row r="12" spans="1:4" s="2" customFormat="1" ht="12.75" customHeight="1" x14ac:dyDescent="0.35">
      <c r="A12" s="29"/>
    </row>
    <row r="13" spans="1:4" s="2" customFormat="1" ht="12.75" customHeight="1" x14ac:dyDescent="0.35">
      <c r="A13" s="27" t="s">
        <v>25</v>
      </c>
    </row>
    <row r="14" spans="1:4" s="2" customFormat="1" ht="12.75" customHeight="1" x14ac:dyDescent="0.35">
      <c r="A14" s="4" t="s">
        <v>64</v>
      </c>
      <c r="B14" s="4"/>
      <c r="C14" s="4"/>
      <c r="D14" s="4"/>
    </row>
    <row r="15" spans="1:4" ht="12.75" customHeight="1" x14ac:dyDescent="0.35">
      <c r="A15" s="4"/>
    </row>
    <row r="16" spans="1:4" s="2" customFormat="1" ht="12.75" customHeight="1" x14ac:dyDescent="0.35">
      <c r="A16" s="27" t="s">
        <v>27</v>
      </c>
    </row>
    <row r="17" spans="1:3" s="2" customFormat="1" ht="12.75" customHeight="1" x14ac:dyDescent="0.35">
      <c r="A17" s="29" t="s">
        <v>30</v>
      </c>
    </row>
    <row r="18" spans="1:3" s="2" customFormat="1" ht="12.75" customHeight="1" x14ac:dyDescent="0.35">
      <c r="A18" s="29" t="s">
        <v>40</v>
      </c>
    </row>
    <row r="19" spans="1:3" s="2" customFormat="1" ht="12.75" customHeight="1" x14ac:dyDescent="0.35">
      <c r="A19" s="34"/>
    </row>
    <row r="20" spans="1:3" ht="12.75" customHeight="1" x14ac:dyDescent="0.35">
      <c r="A20" s="27" t="s">
        <v>26</v>
      </c>
    </row>
    <row r="21" spans="1:3" s="29" customFormat="1" ht="12.75" customHeight="1" x14ac:dyDescent="0.35">
      <c r="A21" s="4" t="s">
        <v>41</v>
      </c>
    </row>
    <row r="22" spans="1:3" s="29" customFormat="1" ht="12.75" customHeight="1" x14ac:dyDescent="0.35">
      <c r="A22" s="4"/>
      <c r="B22" s="29" t="s">
        <v>42</v>
      </c>
    </row>
    <row r="23" spans="1:3" s="29" customFormat="1" ht="12.75" customHeight="1" x14ac:dyDescent="0.35">
      <c r="A23" s="4"/>
      <c r="B23" s="29" t="s">
        <v>43</v>
      </c>
    </row>
    <row r="24" spans="1:3" ht="12.75" customHeight="1" x14ac:dyDescent="0.35">
      <c r="A24" s="3"/>
      <c r="B24" s="32" t="s">
        <v>44</v>
      </c>
    </row>
    <row r="25" spans="1:3" ht="12.75" customHeight="1" x14ac:dyDescent="0.35">
      <c r="A25" s="3"/>
      <c r="B25" s="32" t="s">
        <v>45</v>
      </c>
    </row>
    <row r="26" spans="1:3" ht="12.75" customHeight="1" x14ac:dyDescent="0.35">
      <c r="A26" s="3"/>
      <c r="B26" s="32" t="s">
        <v>46</v>
      </c>
    </row>
    <row r="27" spans="1:3" ht="12.75" customHeight="1" x14ac:dyDescent="0.35">
      <c r="A27" s="3"/>
      <c r="B27" s="32" t="s">
        <v>47</v>
      </c>
    </row>
    <row r="28" spans="1:3" ht="12.75" customHeight="1" x14ac:dyDescent="0.35">
      <c r="A28" s="3"/>
      <c r="B28" s="32" t="s">
        <v>48</v>
      </c>
    </row>
    <row r="29" spans="1:3" ht="12.75" customHeight="1" x14ac:dyDescent="0.35">
      <c r="A29" s="3"/>
      <c r="B29" s="32"/>
    </row>
    <row r="30" spans="1:3" s="2" customFormat="1" ht="12.75" customHeight="1" x14ac:dyDescent="0.35">
      <c r="A30" s="31" t="s">
        <v>49</v>
      </c>
    </row>
    <row r="32" spans="1:3" ht="14" customHeight="1" x14ac:dyDescent="0.35">
      <c r="A32" s="26" t="s">
        <v>55</v>
      </c>
      <c r="B32" s="2"/>
      <c r="C32" s="58" t="s">
        <v>65</v>
      </c>
    </row>
    <row r="33" spans="1:3" x14ac:dyDescent="0.35">
      <c r="A33" s="26"/>
      <c r="B33" s="2"/>
      <c r="C33" s="58"/>
    </row>
    <row r="34" spans="1:3" x14ac:dyDescent="0.35">
      <c r="A34" s="27" t="s">
        <v>54</v>
      </c>
      <c r="B34" s="2"/>
      <c r="C34" s="59">
        <v>46185</v>
      </c>
    </row>
    <row r="35" spans="1:3" x14ac:dyDescent="0.35">
      <c r="A35" s="26" t="s">
        <v>62</v>
      </c>
      <c r="B35" s="2"/>
      <c r="C35" s="59">
        <v>45839</v>
      </c>
    </row>
    <row r="36" spans="1:3" x14ac:dyDescent="0.35">
      <c r="A36" s="26" t="s">
        <v>63</v>
      </c>
      <c r="B36" s="2"/>
      <c r="C36" s="59">
        <f>date_election+30</f>
        <v>46215</v>
      </c>
    </row>
    <row r="37" spans="1:3" x14ac:dyDescent="0.35">
      <c r="A37" s="29"/>
      <c r="B37" s="2"/>
      <c r="C37" s="2"/>
    </row>
    <row r="38" spans="1:3" x14ac:dyDescent="0.35">
      <c r="A38" s="29"/>
      <c r="B38" s="2"/>
      <c r="C38" s="2"/>
    </row>
    <row r="39" spans="1:3" x14ac:dyDescent="0.35">
      <c r="A39" s="29"/>
      <c r="B39" s="2"/>
      <c r="C39" s="2"/>
    </row>
    <row r="40" spans="1:3" x14ac:dyDescent="0.35">
      <c r="A40" s="29"/>
      <c r="B40" s="2"/>
      <c r="C40" s="2"/>
    </row>
    <row r="41" spans="1:3" x14ac:dyDescent="0.35">
      <c r="A41" s="29"/>
      <c r="B41" s="2"/>
      <c r="C41" s="2"/>
    </row>
    <row r="42" spans="1:3" x14ac:dyDescent="0.35">
      <c r="A42" s="29"/>
      <c r="B42" s="2"/>
      <c r="C42" s="2"/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workbookViewId="0">
      <selection activeCell="C13" sqref="C13:E13"/>
    </sheetView>
  </sheetViews>
  <sheetFormatPr defaultColWidth="9.1796875" defaultRowHeight="14" x14ac:dyDescent="0.35"/>
  <cols>
    <col min="1" max="1" width="20.54296875" style="17" customWidth="1"/>
    <col min="2" max="2" width="10.81640625" style="17" customWidth="1"/>
    <col min="3" max="3" width="60.453125" style="17" customWidth="1"/>
    <col min="4" max="4" width="12.7265625" style="17" customWidth="1"/>
    <col min="5" max="5" width="19" style="25" customWidth="1"/>
    <col min="6" max="6" width="9.1796875" style="17" customWidth="1"/>
    <col min="7" max="16384" width="9.1796875" style="17"/>
  </cols>
  <sheetData>
    <row r="1" spans="1:6" ht="30" customHeight="1" x14ac:dyDescent="0.35">
      <c r="A1" s="74" t="str">
        <f>CLEAN(return_name)</f>
        <v>Campaign Donation Return - Candidate - Groote Archipelago Regional Council - East Ward</v>
      </c>
      <c r="B1" s="75"/>
      <c r="C1" s="75"/>
      <c r="D1" s="75"/>
      <c r="E1" s="75"/>
      <c r="F1" s="76"/>
    </row>
    <row r="2" spans="1:6" s="4" customFormat="1" ht="5.15" customHeight="1" x14ac:dyDescent="0.35">
      <c r="A2" s="42"/>
      <c r="B2" s="43"/>
      <c r="C2" s="43"/>
      <c r="D2" s="43"/>
      <c r="E2" s="44"/>
      <c r="F2" s="45"/>
    </row>
    <row r="3" spans="1:6" s="4" customFormat="1" ht="5.15" customHeight="1" x14ac:dyDescent="0.35">
      <c r="A3" s="46"/>
      <c r="B3" s="47"/>
      <c r="C3" s="47"/>
      <c r="D3" s="47"/>
      <c r="E3" s="44"/>
      <c r="F3" s="45"/>
    </row>
    <row r="4" spans="1:6" ht="17.149999999999999" customHeight="1" x14ac:dyDescent="0.35">
      <c r="A4" s="23" t="s">
        <v>28</v>
      </c>
      <c r="B4" s="48"/>
      <c r="C4" s="48"/>
      <c r="D4" s="48"/>
      <c r="E4" s="49"/>
      <c r="F4" s="50"/>
    </row>
    <row r="5" spans="1:6" s="4" customFormat="1" ht="5.15" customHeight="1" x14ac:dyDescent="0.35">
      <c r="A5" s="42"/>
      <c r="B5" s="43"/>
      <c r="C5" s="43"/>
      <c r="D5" s="43"/>
      <c r="E5" s="44"/>
      <c r="F5" s="45"/>
    </row>
    <row r="6" spans="1:6" s="4" customFormat="1" ht="15.75" customHeight="1" x14ac:dyDescent="0.35">
      <c r="A6" s="51"/>
      <c r="B6" s="18"/>
      <c r="C6" s="22"/>
      <c r="D6" s="52"/>
      <c r="E6" s="52"/>
      <c r="F6" s="45"/>
    </row>
    <row r="7" spans="1:6" s="4" customFormat="1" ht="12.5" x14ac:dyDescent="0.35">
      <c r="A7" s="51"/>
      <c r="B7" s="18" t="s">
        <v>20</v>
      </c>
      <c r="C7" s="78"/>
      <c r="D7" s="79"/>
      <c r="E7" s="80"/>
      <c r="F7" s="41"/>
    </row>
    <row r="8" spans="1:6" s="4" customFormat="1" ht="5.15" customHeight="1" x14ac:dyDescent="0.35">
      <c r="A8" s="42"/>
      <c r="B8" s="43"/>
      <c r="C8" s="43"/>
      <c r="D8" s="43"/>
      <c r="E8" s="44"/>
      <c r="F8" s="45"/>
    </row>
    <row r="9" spans="1:6" s="4" customFormat="1" ht="12.5" x14ac:dyDescent="0.35">
      <c r="A9" s="51"/>
      <c r="B9" s="18" t="s">
        <v>21</v>
      </c>
      <c r="C9" s="78"/>
      <c r="D9" s="79"/>
      <c r="E9" s="80"/>
      <c r="F9" s="41"/>
    </row>
    <row r="10" spans="1:6" s="4" customFormat="1" ht="5.15" customHeight="1" x14ac:dyDescent="0.35">
      <c r="A10" s="42"/>
      <c r="B10" s="43"/>
      <c r="C10" s="43"/>
      <c r="D10" s="43"/>
      <c r="E10" s="44"/>
      <c r="F10" s="45"/>
    </row>
    <row r="11" spans="1:6" s="4" customFormat="1" ht="12.5" x14ac:dyDescent="0.35">
      <c r="A11" s="51"/>
      <c r="B11" s="18" t="s">
        <v>29</v>
      </c>
      <c r="C11" s="78"/>
      <c r="D11" s="79"/>
      <c r="E11" s="80"/>
      <c r="F11" s="41"/>
    </row>
    <row r="12" spans="1:6" s="4" customFormat="1" ht="5.15" customHeight="1" x14ac:dyDescent="0.35">
      <c r="A12" s="46"/>
      <c r="B12" s="47"/>
      <c r="C12" s="47"/>
      <c r="D12" s="47"/>
      <c r="E12" s="44"/>
      <c r="F12" s="45"/>
    </row>
    <row r="13" spans="1:6" s="4" customFormat="1" ht="12.5" x14ac:dyDescent="0.35">
      <c r="A13" s="51"/>
      <c r="B13" s="18" t="s">
        <v>14</v>
      </c>
      <c r="C13" s="78"/>
      <c r="D13" s="79"/>
      <c r="E13" s="80"/>
      <c r="F13" s="41"/>
    </row>
    <row r="14" spans="1:6" s="4" customFormat="1" ht="5.15" customHeight="1" x14ac:dyDescent="0.35">
      <c r="A14" s="46"/>
      <c r="B14" s="47"/>
      <c r="C14" s="47"/>
      <c r="D14" s="47"/>
      <c r="E14" s="44"/>
      <c r="F14" s="45"/>
    </row>
    <row r="15" spans="1:6" s="4" customFormat="1" ht="12.5" x14ac:dyDescent="0.35">
      <c r="A15" s="51"/>
      <c r="B15" s="18" t="s">
        <v>22</v>
      </c>
      <c r="C15" s="19"/>
      <c r="D15" s="20" t="s">
        <v>19</v>
      </c>
      <c r="E15" s="21"/>
      <c r="F15" s="41"/>
    </row>
    <row r="16" spans="1:6" s="4" customFormat="1" ht="5.15" customHeight="1" x14ac:dyDescent="0.35">
      <c r="A16" s="46"/>
      <c r="B16" s="47"/>
      <c r="C16" s="47"/>
      <c r="D16" s="47"/>
      <c r="E16" s="44"/>
      <c r="F16" s="45"/>
    </row>
    <row r="17" spans="1:6" s="4" customFormat="1" ht="12.5" x14ac:dyDescent="0.35">
      <c r="A17" s="51"/>
      <c r="B17" s="18" t="s">
        <v>15</v>
      </c>
      <c r="C17" s="78"/>
      <c r="D17" s="79"/>
      <c r="E17" s="80"/>
      <c r="F17" s="41"/>
    </row>
    <row r="18" spans="1:6" s="4" customFormat="1" ht="5.15" customHeight="1" x14ac:dyDescent="0.35">
      <c r="A18" s="46"/>
      <c r="B18" s="47"/>
      <c r="C18" s="47"/>
      <c r="D18" s="47"/>
      <c r="E18" s="44"/>
      <c r="F18" s="45"/>
    </row>
    <row r="19" spans="1:6" s="4" customFormat="1" ht="12.5" x14ac:dyDescent="0.35">
      <c r="A19" s="51"/>
      <c r="B19" s="18" t="s">
        <v>16</v>
      </c>
      <c r="C19" s="78"/>
      <c r="D19" s="79"/>
      <c r="E19" s="80"/>
      <c r="F19" s="41"/>
    </row>
    <row r="20" spans="1:6" s="4" customFormat="1" ht="15.75" customHeight="1" x14ac:dyDescent="0.35">
      <c r="A20" s="51"/>
      <c r="B20" s="18"/>
      <c r="C20" s="22" t="s">
        <v>23</v>
      </c>
      <c r="D20" s="52"/>
      <c r="E20" s="52"/>
      <c r="F20" s="45"/>
    </row>
    <row r="21" spans="1:6" s="4" customFormat="1" ht="5.15" customHeight="1" x14ac:dyDescent="0.35">
      <c r="A21" s="46"/>
      <c r="B21" s="47"/>
      <c r="C21" s="47"/>
      <c r="D21" s="47"/>
      <c r="E21" s="44"/>
      <c r="F21" s="45"/>
    </row>
    <row r="22" spans="1:6" ht="17.149999999999999" customHeight="1" x14ac:dyDescent="0.35">
      <c r="A22" s="23" t="s">
        <v>56</v>
      </c>
      <c r="B22" s="48"/>
      <c r="C22" s="48"/>
      <c r="D22" s="48"/>
      <c r="E22" s="49"/>
      <c r="F22" s="50"/>
    </row>
    <row r="23" spans="1:6" s="4" customFormat="1" ht="5.15" customHeight="1" x14ac:dyDescent="0.35">
      <c r="A23" s="42"/>
      <c r="B23" s="43"/>
      <c r="C23" s="43"/>
      <c r="D23" s="43"/>
      <c r="E23" s="44"/>
      <c r="F23" s="45"/>
    </row>
    <row r="24" spans="1:6" s="4" customFormat="1" ht="22.5" customHeight="1" x14ac:dyDescent="0.35">
      <c r="A24" s="57"/>
      <c r="B24" s="24"/>
      <c r="C24" s="77" t="s">
        <v>4</v>
      </c>
      <c r="D24" s="77"/>
      <c r="E24" s="77"/>
      <c r="F24" s="45"/>
    </row>
    <row r="25" spans="1:6" s="4" customFormat="1" ht="5.15" customHeight="1" x14ac:dyDescent="0.35">
      <c r="A25" s="53"/>
      <c r="B25" s="54"/>
      <c r="C25" s="54"/>
      <c r="D25" s="54"/>
      <c r="E25" s="55"/>
      <c r="F25" s="56"/>
    </row>
    <row r="26" spans="1:6" ht="15" x14ac:dyDescent="0.35">
      <c r="A26" s="23" t="s">
        <v>57</v>
      </c>
      <c r="B26" s="48"/>
      <c r="C26" s="48"/>
      <c r="D26" s="48"/>
      <c r="E26" s="49"/>
      <c r="F26" s="50"/>
    </row>
    <row r="27" spans="1:6" x14ac:dyDescent="0.35">
      <c r="A27" s="42"/>
      <c r="B27" s="43"/>
      <c r="C27" s="43"/>
      <c r="D27" s="43"/>
      <c r="E27" s="44"/>
      <c r="F27" s="45"/>
    </row>
    <row r="28" spans="1:6" x14ac:dyDescent="0.35">
      <c r="A28" s="43"/>
      <c r="B28" s="43"/>
      <c r="C28" s="60" t="s">
        <v>59</v>
      </c>
      <c r="D28" s="68">
        <f>disclosure_starts</f>
        <v>45839</v>
      </c>
      <c r="E28" s="69"/>
      <c r="F28" s="45"/>
    </row>
    <row r="29" spans="1:6" ht="4.5" customHeight="1" x14ac:dyDescent="0.35">
      <c r="A29" s="43"/>
      <c r="B29" s="43"/>
      <c r="C29" s="60"/>
      <c r="D29" s="61"/>
      <c r="E29" s="61"/>
      <c r="F29" s="45"/>
    </row>
    <row r="30" spans="1:6" x14ac:dyDescent="0.35">
      <c r="A30" s="43"/>
      <c r="B30" s="43"/>
      <c r="C30" s="18" t="s">
        <v>58</v>
      </c>
      <c r="D30" s="70">
        <f>disclosure_ends</f>
        <v>46215</v>
      </c>
      <c r="E30" s="71"/>
      <c r="F30" s="45"/>
    </row>
    <row r="31" spans="1:6" ht="4.5" customHeight="1" x14ac:dyDescent="0.35">
      <c r="A31" s="43"/>
      <c r="B31" s="43"/>
      <c r="C31" s="18"/>
      <c r="D31" s="44"/>
      <c r="E31" s="44"/>
      <c r="F31" s="45"/>
    </row>
    <row r="32" spans="1:6" x14ac:dyDescent="0.35">
      <c r="A32" s="43"/>
      <c r="B32" s="43"/>
      <c r="C32" s="18" t="s">
        <v>60</v>
      </c>
      <c r="D32" s="72"/>
      <c r="E32" s="73"/>
      <c r="F32" s="45"/>
    </row>
    <row r="33" spans="1:6" ht="4.5" customHeight="1" x14ac:dyDescent="0.35">
      <c r="A33" s="43"/>
      <c r="B33" s="43"/>
      <c r="C33" s="18"/>
      <c r="D33" s="44"/>
      <c r="E33" s="44"/>
      <c r="F33" s="45"/>
    </row>
    <row r="34" spans="1:6" x14ac:dyDescent="0.35">
      <c r="A34" s="43"/>
      <c r="B34" s="43"/>
      <c r="C34" s="18" t="s">
        <v>61</v>
      </c>
      <c r="D34" s="72"/>
      <c r="E34" s="73"/>
      <c r="F34" s="45"/>
    </row>
    <row r="35" spans="1:6" x14ac:dyDescent="0.35">
      <c r="A35" s="43"/>
      <c r="B35" s="43"/>
      <c r="C35" s="18"/>
      <c r="D35" s="43"/>
      <c r="E35" s="44"/>
      <c r="F35" s="45"/>
    </row>
    <row r="36" spans="1:6" ht="25.5" customHeight="1" x14ac:dyDescent="0.35">
      <c r="A36" s="66" t="str">
        <f>"If gifts of $200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$200 or more were received from the same person or organisation in the gift aggregation period 
(Tuesday 1 July 2025 to Sunday 12 July 2026), complete the required details on the 'gifts' tab.</v>
      </c>
      <c r="B36" s="66"/>
      <c r="C36" s="66"/>
      <c r="D36" s="66"/>
      <c r="E36" s="66"/>
      <c r="F36" s="67"/>
    </row>
    <row r="37" spans="1:6" x14ac:dyDescent="0.35">
      <c r="A37" s="53"/>
      <c r="B37" s="54"/>
      <c r="C37" s="54"/>
      <c r="D37" s="54"/>
      <c r="E37" s="55"/>
      <c r="F37" s="56"/>
    </row>
  </sheetData>
  <sheetProtection sheet="1" selectLockedCells="1"/>
  <mergeCells count="13">
    <mergeCell ref="A1:F1"/>
    <mergeCell ref="C24:E24"/>
    <mergeCell ref="C7:E7"/>
    <mergeCell ref="C9:E9"/>
    <mergeCell ref="C11:E11"/>
    <mergeCell ref="C13:E13"/>
    <mergeCell ref="C17:E17"/>
    <mergeCell ref="C19:E19"/>
    <mergeCell ref="A36:F36"/>
    <mergeCell ref="D28:E28"/>
    <mergeCell ref="D30:E30"/>
    <mergeCell ref="D32:E32"/>
    <mergeCell ref="D34:E3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7" sqref="D17"/>
    </sheetView>
  </sheetViews>
  <sheetFormatPr defaultColWidth="9.1796875" defaultRowHeight="12.5" x14ac:dyDescent="0.35"/>
  <cols>
    <col min="1" max="1" width="30.7265625" style="12" customWidth="1"/>
    <col min="2" max="4" width="20.7265625" style="12" customWidth="1"/>
    <col min="5" max="6" width="25.7265625" style="12" customWidth="1"/>
    <col min="7" max="7" width="9.26953125" style="13" bestFit="1" customWidth="1"/>
    <col min="8" max="8" width="9.54296875" style="14" bestFit="1" customWidth="1"/>
    <col min="9" max="9" width="10.453125" style="15" customWidth="1"/>
    <col min="10" max="10" width="13.7265625" style="16" customWidth="1"/>
    <col min="11" max="16384" width="9.1796875" style="2"/>
  </cols>
  <sheetData>
    <row r="1" spans="1:10" s="5" customFormat="1" ht="30" customHeight="1" x14ac:dyDescent="0.35">
      <c r="A1" s="81" t="str">
        <f>CLEAN(return_name)&amp;IF('candidate details'!C7="",""," - "&amp;'candidate details'!C9&amp;" "&amp;'candidate details'!C7)</f>
        <v>Campaign Donation Return - Candidate - Groote Archipelago Regional Council - East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5" customFormat="1" ht="17.149999999999999" customHeight="1" x14ac:dyDescent="0.35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5" customFormat="1" ht="33" customHeight="1" x14ac:dyDescent="0.35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s="7" customFormat="1" ht="30" customHeight="1" x14ac:dyDescent="0.35">
      <c r="A4" s="36" t="s">
        <v>9</v>
      </c>
      <c r="B4" s="84" t="s">
        <v>10</v>
      </c>
      <c r="C4" s="85"/>
      <c r="D4" s="6"/>
      <c r="E4" s="6"/>
      <c r="F4" s="6"/>
      <c r="G4" s="86" t="s">
        <v>3</v>
      </c>
      <c r="H4" s="39"/>
      <c r="I4" s="87" t="s">
        <v>17</v>
      </c>
      <c r="J4" s="88" t="s">
        <v>18</v>
      </c>
    </row>
    <row r="5" spans="1:10" s="11" customFormat="1" x14ac:dyDescent="0.2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38" t="s">
        <v>1</v>
      </c>
      <c r="G5" s="86"/>
      <c r="H5" s="40" t="s">
        <v>2</v>
      </c>
      <c r="I5" s="87"/>
      <c r="J5" s="88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6" sqref="A6"/>
    </sheetView>
  </sheetViews>
  <sheetFormatPr defaultRowHeight="14.5" x14ac:dyDescent="0.35"/>
  <cols>
    <col min="1" max="1" width="34.453125" customWidth="1"/>
    <col min="2" max="2" width="17.7265625" customWidth="1"/>
    <col min="3" max="3" width="19.1796875" customWidth="1"/>
    <col min="4" max="4" width="23" customWidth="1"/>
    <col min="5" max="5" width="26.453125" customWidth="1"/>
    <col min="6" max="6" width="24.54296875" customWidth="1"/>
    <col min="7" max="7" width="16.54296875" customWidth="1"/>
    <col min="8" max="8" width="14.7265625" customWidth="1"/>
    <col min="9" max="9" width="25.54296875" customWidth="1"/>
    <col min="10" max="10" width="23.26953125" customWidth="1"/>
    <col min="11" max="11" width="19.54296875" customWidth="1"/>
  </cols>
  <sheetData>
    <row r="1" spans="1:11" ht="39" customHeight="1" x14ac:dyDescent="0.35">
      <c r="A1" s="81" t="str">
        <f>CLEAN(return_name)&amp;IF('candidate details'!C7="",""," - "&amp;'candidate details'!C9&amp;" "&amp;'candidate details'!C7)</f>
        <v>Campaign Donation Return - Candidate - Groote Archipelago Regional Council - East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41.25" customHeight="1" x14ac:dyDescent="0.35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41.25" customHeight="1" x14ac:dyDescent="0.35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</row>
    <row r="4" spans="1:11" ht="25" x14ac:dyDescent="0.35">
      <c r="A4" s="36" t="s">
        <v>36</v>
      </c>
      <c r="B4" s="84" t="s">
        <v>37</v>
      </c>
      <c r="C4" s="85"/>
      <c r="D4" s="6"/>
      <c r="E4" s="6"/>
      <c r="F4" s="6"/>
      <c r="G4" s="86" t="s">
        <v>3</v>
      </c>
      <c r="H4" s="39"/>
      <c r="I4" s="87" t="s">
        <v>35</v>
      </c>
      <c r="J4" s="88" t="s">
        <v>34</v>
      </c>
    </row>
    <row r="5" spans="1:11" x14ac:dyDescent="0.3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10" t="s">
        <v>1</v>
      </c>
      <c r="G5" s="86"/>
      <c r="H5" s="40" t="s">
        <v>2</v>
      </c>
      <c r="I5" s="87"/>
      <c r="J5" s="88"/>
      <c r="K5" s="35"/>
    </row>
    <row r="6" spans="1:11" x14ac:dyDescent="0.35">
      <c r="A6" s="12"/>
      <c r="B6" s="12"/>
      <c r="C6" s="12"/>
      <c r="D6" s="12"/>
      <c r="E6" s="12"/>
      <c r="F6" s="12"/>
      <c r="G6" s="13"/>
      <c r="H6" s="14"/>
      <c r="I6" s="15"/>
      <c r="J6" s="16"/>
    </row>
    <row r="7" spans="1:11" x14ac:dyDescent="0.35">
      <c r="A7" s="12"/>
      <c r="B7" s="12"/>
      <c r="C7" s="12"/>
      <c r="D7" s="12"/>
      <c r="E7" s="12"/>
      <c r="F7" s="12"/>
      <c r="G7" s="13"/>
      <c r="H7" s="14"/>
      <c r="I7" s="15"/>
      <c r="J7" s="16"/>
    </row>
    <row r="8" spans="1:11" x14ac:dyDescent="0.35">
      <c r="A8" s="12"/>
      <c r="B8" s="12"/>
      <c r="C8" s="12"/>
      <c r="D8" s="12"/>
      <c r="E8" s="12"/>
      <c r="F8" s="12"/>
      <c r="G8" s="13"/>
      <c r="H8" s="14"/>
      <c r="I8" s="15"/>
      <c r="J8" s="16"/>
    </row>
    <row r="9" spans="1:11" x14ac:dyDescent="0.35">
      <c r="A9" s="12"/>
      <c r="B9" s="12"/>
      <c r="C9" s="12"/>
      <c r="D9" s="12"/>
      <c r="E9" s="12"/>
      <c r="F9" s="12"/>
      <c r="G9" s="13"/>
      <c r="H9" s="14"/>
      <c r="I9" s="15"/>
      <c r="J9" s="16"/>
    </row>
    <row r="10" spans="1:11" x14ac:dyDescent="0.35">
      <c r="A10" s="12"/>
      <c r="B10" s="12"/>
      <c r="C10" s="12"/>
      <c r="D10" s="12"/>
      <c r="E10" s="12"/>
      <c r="F10" s="12"/>
      <c r="G10" s="13"/>
      <c r="H10" s="14"/>
      <c r="I10" s="15"/>
      <c r="J10" s="16"/>
    </row>
    <row r="11" spans="1:11" x14ac:dyDescent="0.35">
      <c r="A11" s="12"/>
      <c r="B11" s="12"/>
      <c r="C11" s="12"/>
      <c r="D11" s="12"/>
      <c r="E11" s="12"/>
      <c r="F11" s="12"/>
      <c r="G11" s="13"/>
      <c r="H11" s="14"/>
      <c r="I11" s="15"/>
      <c r="J11" s="16"/>
    </row>
    <row r="12" spans="1:11" x14ac:dyDescent="0.35">
      <c r="A12" s="12"/>
      <c r="B12" s="12"/>
      <c r="C12" s="12"/>
      <c r="D12" s="12"/>
      <c r="E12" s="12"/>
      <c r="F12" s="12"/>
      <c r="G12" s="13"/>
      <c r="H12" s="14"/>
      <c r="I12" s="15"/>
      <c r="J12" s="16"/>
    </row>
    <row r="13" spans="1:11" x14ac:dyDescent="0.35">
      <c r="A13" s="12"/>
      <c r="B13" s="12"/>
      <c r="C13" s="12"/>
      <c r="D13" s="12"/>
      <c r="E13" s="12"/>
      <c r="F13" s="12"/>
      <c r="G13" s="13"/>
      <c r="H13" s="14"/>
      <c r="I13" s="15"/>
      <c r="J13" s="16"/>
    </row>
    <row r="14" spans="1:11" x14ac:dyDescent="0.35">
      <c r="A14" s="12"/>
      <c r="B14" s="12"/>
      <c r="C14" s="12"/>
      <c r="D14" s="12"/>
      <c r="E14" s="12"/>
      <c r="F14" s="12"/>
      <c r="G14" s="13"/>
      <c r="H14" s="14"/>
      <c r="I14" s="15"/>
      <c r="J14" s="16"/>
    </row>
    <row r="15" spans="1:11" x14ac:dyDescent="0.35">
      <c r="A15" s="12"/>
      <c r="B15" s="12"/>
      <c r="C15" s="12"/>
      <c r="D15" s="12"/>
      <c r="E15" s="12"/>
      <c r="F15" s="12"/>
      <c r="G15" s="13"/>
      <c r="H15" s="14"/>
      <c r="I15" s="15"/>
      <c r="J15" s="16"/>
    </row>
    <row r="16" spans="1:11" x14ac:dyDescent="0.35">
      <c r="A16" s="12"/>
      <c r="B16" s="12"/>
      <c r="C16" s="12"/>
      <c r="D16" s="12"/>
      <c r="E16" s="12"/>
      <c r="F16" s="12"/>
      <c r="G16" s="13"/>
      <c r="H16" s="14"/>
      <c r="I16" s="15"/>
      <c r="J16" s="16"/>
    </row>
    <row r="17" spans="1:10" x14ac:dyDescent="0.35">
      <c r="A17" s="12"/>
      <c r="B17" s="12"/>
      <c r="C17" s="12"/>
      <c r="D17" s="12"/>
      <c r="E17" s="12"/>
      <c r="F17" s="12"/>
      <c r="G17" s="13"/>
      <c r="H17" s="14"/>
      <c r="I17" s="15"/>
      <c r="J17" s="16"/>
    </row>
    <row r="18" spans="1:10" x14ac:dyDescent="0.35">
      <c r="A18" s="12"/>
      <c r="B18" s="12"/>
      <c r="C18" s="12"/>
      <c r="D18" s="12"/>
      <c r="E18" s="12"/>
      <c r="F18" s="12"/>
      <c r="G18" s="13"/>
      <c r="H18" s="14"/>
      <c r="I18" s="15"/>
      <c r="J18" s="16"/>
    </row>
    <row r="19" spans="1:10" x14ac:dyDescent="0.35">
      <c r="A19" s="12"/>
      <c r="B19" s="12"/>
      <c r="C19" s="12"/>
      <c r="D19" s="12"/>
      <c r="E19" s="12"/>
      <c r="F19" s="12"/>
      <c r="G19" s="13"/>
      <c r="H19" s="14"/>
      <c r="I19" s="15"/>
      <c r="J19" s="16"/>
    </row>
    <row r="20" spans="1:10" x14ac:dyDescent="0.35">
      <c r="A20" s="12"/>
      <c r="B20" s="12"/>
      <c r="C20" s="12"/>
      <c r="D20" s="12"/>
      <c r="E20" s="12"/>
      <c r="F20" s="12"/>
      <c r="G20" s="13"/>
      <c r="H20" s="14"/>
      <c r="I20" s="15"/>
      <c r="J20" s="16"/>
    </row>
    <row r="21" spans="1:10" x14ac:dyDescent="0.35">
      <c r="A21" s="12"/>
      <c r="B21" s="12"/>
      <c r="C21" s="12"/>
      <c r="D21" s="12"/>
      <c r="E21" s="12"/>
      <c r="F21" s="12"/>
      <c r="G21" s="13"/>
      <c r="H21" s="14"/>
      <c r="I21" s="15"/>
      <c r="J21" s="16"/>
    </row>
    <row r="22" spans="1:10" x14ac:dyDescent="0.35">
      <c r="A22" s="12"/>
      <c r="B22" s="12"/>
      <c r="C22" s="12"/>
      <c r="D22" s="12"/>
      <c r="E22" s="12"/>
      <c r="F22" s="12"/>
      <c r="G22" s="13"/>
      <c r="H22" s="14"/>
      <c r="I22" s="15"/>
      <c r="J22" s="16"/>
    </row>
    <row r="23" spans="1:10" x14ac:dyDescent="0.35">
      <c r="A23" s="12"/>
      <c r="B23" s="12"/>
      <c r="C23" s="12"/>
      <c r="D23" s="12"/>
      <c r="E23" s="12"/>
      <c r="F23" s="12"/>
      <c r="G23" s="13"/>
      <c r="H23" s="14"/>
      <c r="I23" s="15"/>
      <c r="J23" s="16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instructions</vt:lpstr>
      <vt:lpstr>candidate details</vt:lpstr>
      <vt:lpstr>donations received</vt:lpstr>
      <vt:lpstr>loans received </vt:lpstr>
      <vt:lpstr>date_election</vt:lpstr>
      <vt:lpstr>disclosure_ends</vt:lpstr>
      <vt:lpstr>disclosure_starts</vt:lpstr>
      <vt:lpstr>election_name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Adam Wilson</cp:lastModifiedBy>
  <cp:lastPrinted>2020-07-21T07:06:41Z</cp:lastPrinted>
  <dcterms:created xsi:type="dcterms:W3CDTF">2013-06-12T07:47:15Z</dcterms:created>
  <dcterms:modified xsi:type="dcterms:W3CDTF">2026-05-17T23:33:08Z</dcterms:modified>
</cp:coreProperties>
</file>