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s\2026 By-elections\"/>
    </mc:Choice>
  </mc:AlternateContent>
  <xr:revisionPtr revIDLastSave="0" documentId="13_ncr:1_{FDED9665-10AE-499A-B093-47B2231F0ECE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<sst xmlns="http://schemas.openxmlformats.org/spreadsheetml/2006/main" count="74" uniqueCount="66">
  <si>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</si>
  <si>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</si>
  <si>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</si>
  <si>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</si>
  <si>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</si>
  <si>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</si>
  <si>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</si>
  <si>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</si>
  <si>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</si>
  <si>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</si>
  <si>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</si>
  <si>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</si>
  <si>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</si>
  <si>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</si>
  <si>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</si>
  <si>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</si>
  <si>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</si>
  <si>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</si>
  <si>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</si>
  <si>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</si>
  <si>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</si>
  <si>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</si>
  <si>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</si>
  <si>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</si>
  <si>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</si>
  <si>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</si>
  <si>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</si>
  <si>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</si>
  <si>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</si>
  <si>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</si>
  <si>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</si>
  <si>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</si>
  <si>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</si>
  <si>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</si>
  <si>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</si>
  <si>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</si>
  <si>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</si>
  <si>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</si>
  <si>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</si>
  <si>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</si>
  <si>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</si>
  <si>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</si>
  <si>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</si>
  <si>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</si>
  <si>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</si>
  <si>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</si>
  <si>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</si>
  <si>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</si>
  <si>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</si>
  <si>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</si>
  <si>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</si>
  <si>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</si>
  <si>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</si>
  <si>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</si>
  <si>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</si>
  <si>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</si>
  <si>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</si>
  <si>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</si>
  <si>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</si>
  <si>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</si>
  <si>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</si>
  <si>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</si>
  <si>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</si>
  <si>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</si>
  <si>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Any candidate for election who received a donation of $200 or more or a loan of $1,500 or more during the dislosure period for that election must lodge a campaign donation return.</t>
  </si>
  <si>
    <t>Roper Gulf Regional Council - Yugul Mangi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</si>
</sst>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workbookViewId="0">
      <selection activeCell="D21" sqref="D21"/>
    </sheetView>
  </sheetViews>
  <sheetFormatPr defaultColWidth="9.1796875" defaultRowHeight="14" x14ac:dyDescent="0.35"/>
  <cols>
    <col min="1" max="1" width="1.7265625" style="30" customWidth="1"/>
    <col min="2" max="2" width="30.54296875" style="3" customWidth="1"/>
    <col min="3" max="3" width="42.54296875" style="3" customWidth="1"/>
    <col min="4" max="4" width="70.7265625" style="3" customWidth="1"/>
    <col min="5" max="16384" width="9.1796875" style="3"/>
  </cols>
  <sheetData>
    <row r="1" spans="1:4" s="2" customFormat="1" ht="12.75" customHeight="1" x14ac:dyDescent="0.35">
      <c r="A1" s="26" t="s">
        <v>5</v>
      </c>
    </row>
    <row r="2" spans="1:4" s="2" customFormat="1" ht="12.75" customHeight="1" x14ac:dyDescent="0.35">
      <c r="A2" s="4" t="s">
        <v>11</v>
      </c>
    </row>
    <row r="3" spans="1:4" ht="12.75" customHeight="1" x14ac:dyDescent="0.35">
      <c r="A3" s="4" t="s">
        <v>12</v>
      </c>
    </row>
    <row r="4" spans="1:4" ht="12.75" customHeight="1" x14ac:dyDescent="0.35">
      <c r="A4" s="4" t="s">
        <v>50</v>
      </c>
    </row>
    <row r="5" spans="1:4" ht="12.75" customHeight="1" x14ac:dyDescent="0.25">
      <c r="A5" s="28" t="s">
        <v>51</v>
      </c>
    </row>
    <row r="6" spans="1:4" ht="12.75" customHeight="1" x14ac:dyDescent="0.35">
      <c r="A6" s="64" t="s">
        <v>52</v>
      </c>
      <c r="B6" s="64"/>
      <c r="D6" s="33" t="s">
        <v>53</v>
      </c>
    </row>
    <row r="7" spans="1:4" ht="12.75" customHeight="1" x14ac:dyDescent="0.35">
      <c r="A7" s="65" t="s">
        <v>24</v>
      </c>
      <c r="B7" s="65"/>
      <c r="D7" s="37" t="s">
        <v>39</v>
      </c>
    </row>
    <row r="8" spans="1:4" s="2" customFormat="1" ht="12.75" customHeight="1" x14ac:dyDescent="0.35">
      <c r="A8" s="29"/>
    </row>
    <row r="9" spans="1:4" s="1" customFormat="1" ht="58.5" customHeight="1" x14ac:dyDescent="0.45">
      <c r="A9" s="62" t="str">
        <f>"Campaign Donation Return - Candidate 
- "&amp;election_name</f>
        <v>Campaign Donation Return - Candidate 
- Roper Gulf Regional Council - Yugul Mangi Ward</v>
      </c>
      <c r="B9" s="62"/>
      <c r="C9" s="62"/>
      <c r="D9" s="62"/>
    </row>
    <row r="10" spans="1:4" s="2" customFormat="1" ht="12.5" x14ac:dyDescent="0.35">
      <c r="A10" s="29"/>
    </row>
    <row r="11" spans="1:4" ht="22" x14ac:dyDescent="0.35">
      <c r="A11" s="63" t="str">
        <f>"The deadline for lodging this return is " &amp;TEXT(date_election+70, "dddd d mmmm yyyy")</f>
        <v>The deadline for lodging this return is Friday 21 August 2026</v>
      </c>
      <c r="B11" s="63"/>
      <c r="C11" s="63"/>
      <c r="D11" s="63"/>
    </row>
    <row r="12" spans="1:4" s="2" customFormat="1" ht="12.75" customHeight="1" x14ac:dyDescent="0.35">
      <c r="A12" s="29"/>
    </row>
    <row r="13" spans="1:4" s="2" customFormat="1" ht="12.75" customHeight="1" x14ac:dyDescent="0.35">
      <c r="A13" s="27" t="s">
        <v>25</v>
      </c>
    </row>
    <row r="14" spans="1:4" s="2" customFormat="1" ht="12.75" customHeight="1" x14ac:dyDescent="0.35">
      <c r="A14" s="4" t="s">
        <v>64</v>
      </c>
      <c r="B14" s="4"/>
      <c r="C14" s="4"/>
      <c r="D14" s="4"/>
    </row>
    <row r="15" spans="1:4" ht="12.75" customHeight="1" x14ac:dyDescent="0.35">
      <c r="A15" s="4"/>
    </row>
    <row r="16" spans="1:4" s="2" customFormat="1" ht="12.75" customHeight="1" x14ac:dyDescent="0.35">
      <c r="A16" s="27" t="s">
        <v>27</v>
      </c>
    </row>
    <row r="17" spans="1:3" s="2" customFormat="1" ht="12.75" customHeight="1" x14ac:dyDescent="0.35">
      <c r="A17" s="29" t="s">
        <v>30</v>
      </c>
    </row>
    <row r="18" spans="1:3" s="2" customFormat="1" ht="12.75" customHeight="1" x14ac:dyDescent="0.35">
      <c r="A18" s="29" t="s">
        <v>40</v>
      </c>
    </row>
    <row r="19" spans="1:3" s="2" customFormat="1" ht="12.75" customHeight="1" x14ac:dyDescent="0.35">
      <c r="A19" s="34"/>
    </row>
    <row r="20" spans="1:3" ht="12.75" customHeight="1" x14ac:dyDescent="0.35">
      <c r="A20" s="27" t="s">
        <v>26</v>
      </c>
    </row>
    <row r="21" spans="1:3" s="29" customFormat="1" ht="12.75" customHeight="1" x14ac:dyDescent="0.35">
      <c r="A21" s="4" t="s">
        <v>41</v>
      </c>
    </row>
    <row r="22" spans="1:3" s="29" customFormat="1" ht="12.75" customHeight="1" x14ac:dyDescent="0.35">
      <c r="A22" s="4"/>
      <c r="B22" s="29" t="s">
        <v>42</v>
      </c>
    </row>
    <row r="23" spans="1:3" s="29" customFormat="1" ht="12.75" customHeight="1" x14ac:dyDescent="0.35">
      <c r="A23" s="4"/>
      <c r="B23" s="29" t="s">
        <v>43</v>
      </c>
    </row>
    <row r="24" spans="1:3" ht="12.75" customHeight="1" x14ac:dyDescent="0.35">
      <c r="A24" s="3"/>
      <c r="B24" s="32" t="s">
        <v>44</v>
      </c>
    </row>
    <row r="25" spans="1:3" ht="12.75" customHeight="1" x14ac:dyDescent="0.35">
      <c r="A25" s="3"/>
      <c r="B25" s="32" t="s">
        <v>45</v>
      </c>
    </row>
    <row r="26" spans="1:3" ht="12.75" customHeight="1" x14ac:dyDescent="0.35">
      <c r="A26" s="3"/>
      <c r="B26" s="32" t="s">
        <v>46</v>
      </c>
    </row>
    <row r="27" spans="1:3" ht="12.75" customHeight="1" x14ac:dyDescent="0.35">
      <c r="A27" s="3"/>
      <c r="B27" s="32" t="s">
        <v>47</v>
      </c>
    </row>
    <row r="28" spans="1:3" ht="12.75" customHeight="1" x14ac:dyDescent="0.35">
      <c r="A28" s="3"/>
      <c r="B28" s="32" t="s">
        <v>48</v>
      </c>
    </row>
    <row r="29" spans="1:3" ht="12.75" customHeight="1" x14ac:dyDescent="0.35">
      <c r="A29" s="3"/>
      <c r="B29" s="32"/>
    </row>
    <row r="30" spans="1:3" s="2" customFormat="1" ht="12.75" customHeight="1" x14ac:dyDescent="0.35">
      <c r="A30" s="31" t="s">
        <v>49</v>
      </c>
    </row>
    <row r="32" spans="1:3" ht="14" customHeight="1" x14ac:dyDescent="0.35">
      <c r="A32" s="26" t="s">
        <v>55</v>
      </c>
      <c r="B32" s="2"/>
      <c r="C32" s="58" t="s">
        <v>65</v>
      </c>
    </row>
    <row r="33" spans="1:3" x14ac:dyDescent="0.35">
      <c r="A33" s="26"/>
      <c r="B33" s="2"/>
      <c r="C33" s="58"/>
    </row>
    <row r="34" spans="1:3" x14ac:dyDescent="0.35">
      <c r="A34" s="27" t="s">
        <v>54</v>
      </c>
      <c r="B34" s="2"/>
      <c r="C34" s="59">
        <v>46185</v>
      </c>
    </row>
    <row r="35" spans="1:3" x14ac:dyDescent="0.35">
      <c r="A35" s="26" t="s">
        <v>62</v>
      </c>
      <c r="B35" s="2"/>
      <c r="C35" s="59">
        <v>45839</v>
      </c>
    </row>
    <row r="36" spans="1:3" x14ac:dyDescent="0.35">
      <c r="A36" s="26" t="s">
        <v>63</v>
      </c>
      <c r="B36" s="2"/>
      <c r="C36" s="59">
        <f>date_election+30</f>
        <v>46215</v>
      </c>
    </row>
    <row r="37" spans="1:3" x14ac:dyDescent="0.35">
      <c r="A37" s="29"/>
      <c r="B37" s="2"/>
      <c r="C37" s="2"/>
    </row>
    <row r="38" spans="1:3" x14ac:dyDescent="0.35">
      <c r="A38" s="29"/>
      <c r="B38" s="2"/>
      <c r="C38" s="2"/>
    </row>
    <row r="39" spans="1:3" x14ac:dyDescent="0.35">
      <c r="A39" s="29"/>
      <c r="B39" s="2"/>
      <c r="C39" s="2"/>
    </row>
    <row r="40" spans="1:3" x14ac:dyDescent="0.35">
      <c r="A40" s="29"/>
      <c r="B40" s="2"/>
      <c r="C40" s="2"/>
    </row>
    <row r="41" spans="1:3" x14ac:dyDescent="0.35">
      <c r="A41" s="29"/>
      <c r="B41" s="2"/>
      <c r="C41" s="2"/>
    </row>
    <row r="42" spans="1:3" x14ac:dyDescent="0.3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C13" sqref="C13:E13"/>
    </sheetView>
  </sheetViews>
  <sheetFormatPr defaultColWidth="9.1796875" defaultRowHeight="14" x14ac:dyDescent="0.35"/>
  <cols>
    <col min="1" max="1" width="20.54296875" style="17" customWidth="1"/>
    <col min="2" max="2" width="10.81640625" style="17" customWidth="1"/>
    <col min="3" max="3" width="60.453125" style="17" customWidth="1"/>
    <col min="4" max="4" width="12.7265625" style="17" customWidth="1"/>
    <col min="5" max="5" width="19" style="25" customWidth="1"/>
    <col min="6" max="6" width="9.1796875" style="17" customWidth="1"/>
    <col min="7" max="16384" width="9.1796875" style="17"/>
  </cols>
  <sheetData>
    <row r="1" spans="1:6" ht="30" customHeight="1" x14ac:dyDescent="0.35">
      <c r="A1" s="74" t="str">
        <f>CLEAN(return_name)</f>
        <v>Campaign Donation Return - Candidate - Roper Gulf Regional Council - Yugul Mangi Ward</v>
      </c>
      <c r="B1" s="75"/>
      <c r="C1" s="75"/>
      <c r="D1" s="75"/>
      <c r="E1" s="75"/>
      <c r="F1" s="76"/>
    </row>
    <row r="2" spans="1:6" s="4" customFormat="1" ht="5.15" customHeight="1" x14ac:dyDescent="0.35">
      <c r="A2" s="42"/>
      <c r="B2" s="43"/>
      <c r="C2" s="43"/>
      <c r="D2" s="43"/>
      <c r="E2" s="44"/>
      <c r="F2" s="45"/>
    </row>
    <row r="3" spans="1:6" s="4" customFormat="1" ht="5.15" customHeight="1" x14ac:dyDescent="0.35">
      <c r="A3" s="46"/>
      <c r="B3" s="47"/>
      <c r="C3" s="47"/>
      <c r="D3" s="47"/>
      <c r="E3" s="44"/>
      <c r="F3" s="45"/>
    </row>
    <row r="4" spans="1:6" ht="17.149999999999999" customHeight="1" x14ac:dyDescent="0.35">
      <c r="A4" s="23" t="s">
        <v>28</v>
      </c>
      <c r="B4" s="48"/>
      <c r="C4" s="48"/>
      <c r="D4" s="48"/>
      <c r="E4" s="49"/>
      <c r="F4" s="50"/>
    </row>
    <row r="5" spans="1:6" s="4" customFormat="1" ht="5.15" customHeight="1" x14ac:dyDescent="0.35">
      <c r="A5" s="42"/>
      <c r="B5" s="43"/>
      <c r="C5" s="43"/>
      <c r="D5" s="43"/>
      <c r="E5" s="44"/>
      <c r="F5" s="45"/>
    </row>
    <row r="6" spans="1:6" s="4" customFormat="1" ht="15.75" customHeight="1" x14ac:dyDescent="0.35">
      <c r="A6" s="51"/>
      <c r="B6" s="18"/>
      <c r="C6" s="22"/>
      <c r="D6" s="52"/>
      <c r="E6" s="52"/>
      <c r="F6" s="45"/>
    </row>
    <row r="7" spans="1:6" s="4" customFormat="1" ht="12.5" x14ac:dyDescent="0.35">
      <c r="A7" s="51"/>
      <c r="B7" s="18" t="s">
        <v>20</v>
      </c>
      <c r="C7" s="78"/>
      <c r="D7" s="79"/>
      <c r="E7" s="80"/>
      <c r="F7" s="41"/>
    </row>
    <row r="8" spans="1:6" s="4" customFormat="1" ht="5.15" customHeight="1" x14ac:dyDescent="0.35">
      <c r="A8" s="42"/>
      <c r="B8" s="43"/>
      <c r="C8" s="43"/>
      <c r="D8" s="43"/>
      <c r="E8" s="44"/>
      <c r="F8" s="45"/>
    </row>
    <row r="9" spans="1:6" s="4" customFormat="1" ht="12.5" x14ac:dyDescent="0.35">
      <c r="A9" s="51"/>
      <c r="B9" s="18" t="s">
        <v>21</v>
      </c>
      <c r="C9" s="78"/>
      <c r="D9" s="79"/>
      <c r="E9" s="80"/>
      <c r="F9" s="41"/>
    </row>
    <row r="10" spans="1:6" s="4" customFormat="1" ht="5.15" customHeight="1" x14ac:dyDescent="0.35">
      <c r="A10" s="42"/>
      <c r="B10" s="43"/>
      <c r="C10" s="43"/>
      <c r="D10" s="43"/>
      <c r="E10" s="44"/>
      <c r="F10" s="45"/>
    </row>
    <row r="11" spans="1:6" s="4" customFormat="1" ht="12.5" x14ac:dyDescent="0.35">
      <c r="A11" s="51"/>
      <c r="B11" s="18" t="s">
        <v>29</v>
      </c>
      <c r="C11" s="78"/>
      <c r="D11" s="79"/>
      <c r="E11" s="80"/>
      <c r="F11" s="41"/>
    </row>
    <row r="12" spans="1:6" s="4" customFormat="1" ht="5.15" customHeight="1" x14ac:dyDescent="0.35">
      <c r="A12" s="46"/>
      <c r="B12" s="47"/>
      <c r="C12" s="47"/>
      <c r="D12" s="47"/>
      <c r="E12" s="44"/>
      <c r="F12" s="45"/>
    </row>
    <row r="13" spans="1:6" s="4" customFormat="1" ht="12.5" x14ac:dyDescent="0.35">
      <c r="A13" s="51"/>
      <c r="B13" s="18" t="s">
        <v>14</v>
      </c>
      <c r="C13" s="78"/>
      <c r="D13" s="79"/>
      <c r="E13" s="80"/>
      <c r="F13" s="41"/>
    </row>
    <row r="14" spans="1:6" s="4" customFormat="1" ht="5.15" customHeight="1" x14ac:dyDescent="0.35">
      <c r="A14" s="46"/>
      <c r="B14" s="47"/>
      <c r="C14" s="47"/>
      <c r="D14" s="47"/>
      <c r="E14" s="44"/>
      <c r="F14" s="45"/>
    </row>
    <row r="15" spans="1:6" s="4" customFormat="1" ht="12.5" x14ac:dyDescent="0.3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15" customHeight="1" x14ac:dyDescent="0.35">
      <c r="A16" s="46"/>
      <c r="B16" s="47"/>
      <c r="C16" s="47"/>
      <c r="D16" s="47"/>
      <c r="E16" s="44"/>
      <c r="F16" s="45"/>
    </row>
    <row r="17" spans="1:6" s="4" customFormat="1" ht="12.5" x14ac:dyDescent="0.35">
      <c r="A17" s="51"/>
      <c r="B17" s="18" t="s">
        <v>15</v>
      </c>
      <c r="C17" s="78"/>
      <c r="D17" s="79"/>
      <c r="E17" s="80"/>
      <c r="F17" s="41"/>
    </row>
    <row r="18" spans="1:6" s="4" customFormat="1" ht="5.15" customHeight="1" x14ac:dyDescent="0.35">
      <c r="A18" s="46"/>
      <c r="B18" s="47"/>
      <c r="C18" s="47"/>
      <c r="D18" s="47"/>
      <c r="E18" s="44"/>
      <c r="F18" s="45"/>
    </row>
    <row r="19" spans="1:6" s="4" customFormat="1" ht="12.5" x14ac:dyDescent="0.35">
      <c r="A19" s="51"/>
      <c r="B19" s="18" t="s">
        <v>16</v>
      </c>
      <c r="C19" s="78"/>
      <c r="D19" s="79"/>
      <c r="E19" s="80"/>
      <c r="F19" s="41"/>
    </row>
    <row r="20" spans="1:6" s="4" customFormat="1" ht="15.75" customHeight="1" x14ac:dyDescent="0.35">
      <c r="A20" s="51"/>
      <c r="B20" s="18"/>
      <c r="C20" s="22" t="s">
        <v>23</v>
      </c>
      <c r="D20" s="52"/>
      <c r="E20" s="52"/>
      <c r="F20" s="45"/>
    </row>
    <row r="21" spans="1:6" s="4" customFormat="1" ht="5.15" customHeight="1" x14ac:dyDescent="0.35">
      <c r="A21" s="46"/>
      <c r="B21" s="47"/>
      <c r="C21" s="47"/>
      <c r="D21" s="47"/>
      <c r="E21" s="44"/>
      <c r="F21" s="45"/>
    </row>
    <row r="22" spans="1:6" ht="17.149999999999999" customHeight="1" x14ac:dyDescent="0.35">
      <c r="A22" s="23" t="s">
        <v>56</v>
      </c>
      <c r="B22" s="48"/>
      <c r="C22" s="48"/>
      <c r="D22" s="48"/>
      <c r="E22" s="49"/>
      <c r="F22" s="50"/>
    </row>
    <row r="23" spans="1:6" s="4" customFormat="1" ht="5.15" customHeight="1" x14ac:dyDescent="0.35">
      <c r="A23" s="42"/>
      <c r="B23" s="43"/>
      <c r="C23" s="43"/>
      <c r="D23" s="43"/>
      <c r="E23" s="44"/>
      <c r="F23" s="45"/>
    </row>
    <row r="24" spans="1:6" s="4" customFormat="1" ht="22.5" customHeight="1" x14ac:dyDescent="0.35">
      <c r="A24" s="57"/>
      <c r="B24" s="24"/>
      <c r="C24" s="77" t="s">
        <v>4</v>
      </c>
      <c r="D24" s="77"/>
      <c r="E24" s="77"/>
      <c r="F24" s="45"/>
    </row>
    <row r="25" spans="1:6" s="4" customFormat="1" ht="5.15" customHeight="1" x14ac:dyDescent="0.35">
      <c r="A25" s="53"/>
      <c r="B25" s="54"/>
      <c r="C25" s="54"/>
      <c r="D25" s="54"/>
      <c r="E25" s="55"/>
      <c r="F25" s="56"/>
    </row>
    <row r="26" spans="1:6" ht="15" x14ac:dyDescent="0.35">
      <c r="A26" s="23" t="s">
        <v>57</v>
      </c>
      <c r="B26" s="48"/>
      <c r="C26" s="48"/>
      <c r="D26" s="48"/>
      <c r="E26" s="49"/>
      <c r="F26" s="50"/>
    </row>
    <row r="27" spans="1:6" x14ac:dyDescent="0.35">
      <c r="A27" s="42"/>
      <c r="B27" s="43"/>
      <c r="C27" s="43"/>
      <c r="D27" s="43"/>
      <c r="E27" s="44"/>
      <c r="F27" s="45"/>
    </row>
    <row r="28" spans="1:6" x14ac:dyDescent="0.35">
      <c r="A28" s="43"/>
      <c r="B28" s="43"/>
      <c r="C28" s="60" t="s">
        <v>59</v>
      </c>
      <c r="D28" s="68">
        <f>disclosure_starts</f>
        <v>45839</v>
      </c>
      <c r="E28" s="69"/>
      <c r="F28" s="45"/>
    </row>
    <row r="29" spans="1:6" ht="4.5" customHeight="1" x14ac:dyDescent="0.35">
      <c r="A29" s="43"/>
      <c r="B29" s="43"/>
      <c r="C29" s="60"/>
      <c r="D29" s="61"/>
      <c r="E29" s="61"/>
      <c r="F29" s="45"/>
    </row>
    <row r="30" spans="1:6" x14ac:dyDescent="0.35">
      <c r="A30" s="43"/>
      <c r="B30" s="43"/>
      <c r="C30" s="18" t="s">
        <v>58</v>
      </c>
      <c r="D30" s="70">
        <f>disclosure_ends</f>
        <v>46215</v>
      </c>
      <c r="E30" s="71"/>
      <c r="F30" s="45"/>
    </row>
    <row r="31" spans="1:6" ht="4.5" customHeight="1" x14ac:dyDescent="0.35">
      <c r="A31" s="43"/>
      <c r="B31" s="43"/>
      <c r="C31" s="18"/>
      <c r="D31" s="44"/>
      <c r="E31" s="44"/>
      <c r="F31" s="45"/>
    </row>
    <row r="32" spans="1:6" x14ac:dyDescent="0.35">
      <c r="A32" s="43"/>
      <c r="B32" s="43"/>
      <c r="C32" s="18" t="s">
        <v>60</v>
      </c>
      <c r="D32" s="72"/>
      <c r="E32" s="73"/>
      <c r="F32" s="45"/>
    </row>
    <row r="33" spans="1:6" ht="4.5" customHeight="1" x14ac:dyDescent="0.35">
      <c r="A33" s="43"/>
      <c r="B33" s="43"/>
      <c r="C33" s="18"/>
      <c r="D33" s="44"/>
      <c r="E33" s="44"/>
      <c r="F33" s="45"/>
    </row>
    <row r="34" spans="1:6" x14ac:dyDescent="0.35">
      <c r="A34" s="43"/>
      <c r="B34" s="43"/>
      <c r="C34" s="18" t="s">
        <v>61</v>
      </c>
      <c r="D34" s="72"/>
      <c r="E34" s="73"/>
      <c r="F34" s="45"/>
    </row>
    <row r="35" spans="1:6" x14ac:dyDescent="0.35">
      <c r="A35" s="43"/>
      <c r="B35" s="43"/>
      <c r="C35" s="18"/>
      <c r="D35" s="43"/>
      <c r="E35" s="44"/>
      <c r="F35" s="45"/>
    </row>
    <row r="36" spans="1:6" ht="25.5" customHeight="1" x14ac:dyDescent="0.35">
      <c r="A36" s="66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Sunday 12 July 2026), complete the required details on the 'gifts' tab.</v>
      </c>
      <c r="B36" s="66"/>
      <c r="C36" s="66"/>
      <c r="D36" s="66"/>
      <c r="E36" s="66"/>
      <c r="F36" s="67"/>
    </row>
    <row r="37" spans="1:6" x14ac:dyDescent="0.3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1:F1"/>
    <mergeCell ref="C24:E24"/>
    <mergeCell ref="C7:E7"/>
    <mergeCell ref="C9:E9"/>
    <mergeCell ref="C11:E11"/>
    <mergeCell ref="C13:E13"/>
    <mergeCell ref="C17:E17"/>
    <mergeCell ref="C19:E19"/>
    <mergeCell ref="A36:F36"/>
    <mergeCell ref="D28:E28"/>
    <mergeCell ref="D30:E30"/>
    <mergeCell ref="D32:E32"/>
    <mergeCell ref="D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796875" defaultRowHeight="12.5" x14ac:dyDescent="0.35"/>
  <cols>
    <col min="1" max="1" width="30.7265625" style="12" customWidth="1"/>
    <col min="2" max="4" width="20.7265625" style="12" customWidth="1"/>
    <col min="5" max="6" width="25.7265625" style="12" customWidth="1"/>
    <col min="7" max="7" width="9.26953125" style="13" bestFit="1" customWidth="1"/>
    <col min="8" max="8" width="9.54296875" style="14" bestFit="1" customWidth="1"/>
    <col min="9" max="9" width="10.453125" style="15" customWidth="1"/>
    <col min="10" max="10" width="13.7265625" style="16" customWidth="1"/>
    <col min="11" max="16384" width="9.1796875" style="2"/>
  </cols>
  <sheetData>
    <row r="1" spans="1:10" s="5" customFormat="1" ht="30" customHeight="1" x14ac:dyDescent="0.35">
      <c r="A1" s="81" t="str">
        <f>CLEAN(return_name)&amp;IF('candidate details'!C7="",""," - "&amp;'candidate details'!C9&amp;" "&amp;'candidate details'!C7)</f>
        <v>Campaign Donation Return - Candidate - Roper Gulf Regional Council - Yugul Mangi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49999999999999" customHeight="1" x14ac:dyDescent="0.3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3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3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4.5" x14ac:dyDescent="0.35"/>
  <cols>
    <col min="1" max="1" width="34.453125" customWidth="1"/>
    <col min="2" max="2" width="17.7265625" customWidth="1"/>
    <col min="3" max="3" width="19.1796875" customWidth="1"/>
    <col min="4" max="4" width="23" customWidth="1"/>
    <col min="5" max="5" width="26.453125" customWidth="1"/>
    <col min="6" max="6" width="24.54296875" customWidth="1"/>
    <col min="7" max="7" width="16.54296875" customWidth="1"/>
    <col min="8" max="8" width="14.7265625" customWidth="1"/>
    <col min="9" max="9" width="25.54296875" customWidth="1"/>
    <col min="10" max="10" width="23.26953125" customWidth="1"/>
    <col min="11" max="11" width="19.54296875" customWidth="1"/>
  </cols>
  <sheetData>
    <row r="1" spans="1:11" ht="39" customHeight="1" x14ac:dyDescent="0.35">
      <c r="A1" s="81" t="str">
        <f>CLEAN(return_name)&amp;IF('candidate details'!C7="",""," - "&amp;'candidate details'!C9&amp;" "&amp;'candidate details'!C7)</f>
        <v>Campaign Donation Return - Candidate - Roper Gulf Regional Council - Yugul Mangi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3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3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" x14ac:dyDescent="0.3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3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3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3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3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3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3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3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3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3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3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3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3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3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3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3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3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3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3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3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2026-05-17T23:36:48Z</dcterms:modified>
</cp:coreProperties>
</file>