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Election Management\Local Government\General Elections LG\2025 Local Government Elections\Stats\Early Voting - 11-22 August\14 August\"/>
    </mc:Choice>
  </mc:AlternateContent>
  <xr:revisionPtr revIDLastSave="0" documentId="8_{9A161F9B-67E2-4657-BDF6-B705FB818CD3}" xr6:coauthVersionLast="47" xr6:coauthVersionMax="47" xr10:uidLastSave="{00000000-0000-0000-0000-000000000000}"/>
  <bookViews>
    <workbookView xWindow="15" yWindow="-16320" windowWidth="29040" windowHeight="15840" xr2:uid="{F7C44851-F1C2-478E-A79C-4F6D0B5346BA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O14" i="1"/>
  <c r="O13" i="1"/>
  <c r="O12" i="1"/>
  <c r="O11" i="1"/>
  <c r="O10" i="1"/>
  <c r="O9" i="1"/>
  <c r="O8" i="1"/>
  <c r="O7" i="1"/>
  <c r="O6" i="1"/>
  <c r="O5" i="1"/>
  <c r="O4" i="1"/>
  <c r="O16" i="1" s="1"/>
</calcChain>
</file>

<file path=xl/sharedStrings.xml><?xml version="1.0" encoding="utf-8"?>
<sst xmlns="http://schemas.openxmlformats.org/spreadsheetml/2006/main" count="18" uniqueCount="17">
  <si>
    <t>Date</t>
  </si>
  <si>
    <t>Total</t>
  </si>
  <si>
    <t>Darwin (Postal)</t>
  </si>
  <si>
    <t>Mobile Team MacDonnell 1</t>
  </si>
  <si>
    <t>Mobile Team MacDonnell 2</t>
  </si>
  <si>
    <t>Mobile Team Roper Gulf 1</t>
  </si>
  <si>
    <t>Mobile Team Roper Gulf 2</t>
  </si>
  <si>
    <t>Mobile Team West Arnhem 1</t>
  </si>
  <si>
    <t>Mobile Team West Daly 1</t>
  </si>
  <si>
    <t>Alice Springs EVC</t>
  </si>
  <si>
    <t>Casuarina EVC</t>
  </si>
  <si>
    <t>Coolalinga EVC</t>
  </si>
  <si>
    <t>Darwin EVC</t>
  </si>
  <si>
    <t>Katherine Central  EVC</t>
  </si>
  <si>
    <t>Palmerston EVC</t>
  </si>
  <si>
    <t>Votes issued by voting centre by day</t>
  </si>
  <si>
    <t>2025 Local Government Elections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</si>
</sst>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yy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2" fillId="2" borderId="0" xfId="0" applyNumberFormat="1" applyFont="1" applyFill="1" applyAlignment="1">
      <alignment vertical="top"/>
    </xf>
    <xf numFmtId="3" fontId="1" fillId="0" borderId="0" xfId="0" applyNumberFormat="1" applyFont="1" applyAlignment="1">
      <alignment vertical="top"/>
    </xf>
    <xf numFmtId="0" fontId="0" fillId="0" borderId="0" xfId="0" applyAlignment="1">
      <alignment wrapText="1"/>
    </xf>
    <xf numFmtId="3" fontId="2" fillId="2" borderId="0" xfId="0" applyNumberFormat="1" applyFont="1" applyFill="1" applyAlignment="1">
      <alignment wrapText="1"/>
    </xf>
    <xf numFmtId="164" fontId="2" fillId="2" borderId="0" xfId="0" quotePrefix="1" applyNumberFormat="1" applyFont="1" applyFill="1" applyAlignment="1">
      <alignment horizontal="center" wrapText="1"/>
    </xf>
    <xf numFmtId="164" fontId="3" fillId="0" borderId="0" xfId="0" applyNumberFormat="1" applyFont="1" applyAlignment="1">
      <alignment horizontal="center" vertical="top"/>
    </xf>
    <xf numFmtId="164" fontId="2" fillId="2" borderId="0" xfId="0" applyNumberFormat="1" applyFont="1" applyFill="1" applyAlignment="1">
      <alignment horizontal="center" vertical="top"/>
    </xf>
    <xf numFmtId="164" fontId="0" fillId="0" borderId="0" xfId="0" applyNumberFormat="1" applyAlignment="1">
      <alignment horizontal="center"/>
    </xf>
    <xf numFmtId="3" fontId="2" fillId="2" borderId="0" xfId="0" quotePrefix="1" applyNumberFormat="1" applyFont="1" applyFill="1" applyAlignment="1">
      <alignment textRotation="90" wrapText="1"/>
    </xf>
    <xf numFmtId="16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5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79D28-728D-4DA6-BF62-C5D6E47A9769}">
  <sheetPr>
    <pageSetUpPr fitToPage="1"/>
  </sheetPr>
  <dimension ref="A1:O16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5" x14ac:dyDescent="0.35"/>
  <cols>
    <col min="1" max="1" width="12.81640625" style="8" bestFit="1" customWidth="1"/>
    <col min="2" max="2" width="7.36328125" bestFit="1" customWidth="1"/>
    <col min="3" max="15" width="7.6328125" customWidth="1"/>
  </cols>
  <sheetData>
    <row r="1" spans="1:15" ht="17.5" x14ac:dyDescent="0.35">
      <c r="A1" s="10" t="s">
        <v>15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15.5" x14ac:dyDescent="0.35">
      <c r="A2" s="12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3" customFormat="1" ht="75" customHeight="1" x14ac:dyDescent="0.35">
      <c r="A3" s="5" t="s">
        <v>0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4" t="s">
        <v>1</v>
      </c>
    </row>
    <row r="4" spans="1:15" x14ac:dyDescent="0.35">
      <c r="A4" s="6">
        <v>45862</v>
      </c>
      <c r="B4" s="2">
        <v>3166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">
        <f>SUM(B4:N4)</f>
        <v>3166</v>
      </c>
    </row>
    <row r="5" spans="1:15" x14ac:dyDescent="0.35">
      <c r="A5" s="6">
        <v>45867</v>
      </c>
      <c r="B5" s="2">
        <v>55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">
        <f>SUM(B5:N5)</f>
        <v>55</v>
      </c>
    </row>
    <row r="6" spans="1:15" x14ac:dyDescent="0.35">
      <c r="A6" s="6">
        <v>45868</v>
      </c>
      <c r="B6" s="2">
        <v>92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">
        <f>SUM(B6:N6)</f>
        <v>92</v>
      </c>
    </row>
    <row r="7" spans="1:15" x14ac:dyDescent="0.35">
      <c r="A7" s="6">
        <v>45869</v>
      </c>
      <c r="B7" s="2">
        <v>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1">
        <f>SUM(B7:N7)</f>
        <v>1</v>
      </c>
    </row>
    <row r="8" spans="1:15" x14ac:dyDescent="0.35">
      <c r="A8" s="6">
        <v>45870</v>
      </c>
      <c r="B8" s="2">
        <v>467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">
        <f>SUM(B8:N8)</f>
        <v>467</v>
      </c>
    </row>
    <row r="9" spans="1:15" x14ac:dyDescent="0.35">
      <c r="A9" s="6">
        <v>45875</v>
      </c>
      <c r="B9" s="2">
        <v>385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">
        <f>SUM(B9:N9)</f>
        <v>385</v>
      </c>
    </row>
    <row r="10" spans="1:15" x14ac:dyDescent="0.35">
      <c r="A10" s="6">
        <v>45876</v>
      </c>
      <c r="B10" s="2">
        <v>55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">
        <f>SUM(B10:N10)</f>
        <v>55</v>
      </c>
    </row>
    <row r="11" spans="1:15" x14ac:dyDescent="0.35">
      <c r="A11" s="6">
        <v>45877</v>
      </c>
      <c r="B11" s="2">
        <v>57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>
        <f>SUM(B11:N11)</f>
        <v>57</v>
      </c>
    </row>
    <row r="12" spans="1:15" x14ac:dyDescent="0.35">
      <c r="A12" s="6">
        <v>45880</v>
      </c>
      <c r="B12" s="2">
        <v>3</v>
      </c>
      <c r="C12" s="2"/>
      <c r="D12" s="2"/>
      <c r="E12" s="2">
        <v>10</v>
      </c>
      <c r="F12" s="2">
        <v>53</v>
      </c>
      <c r="G12" s="2"/>
      <c r="H12" s="2">
        <v>47</v>
      </c>
      <c r="I12" s="2">
        <v>555</v>
      </c>
      <c r="J12" s="2">
        <v>1013</v>
      </c>
      <c r="K12" s="2">
        <v>696</v>
      </c>
      <c r="L12" s="2">
        <v>563</v>
      </c>
      <c r="M12" s="2">
        <v>425</v>
      </c>
      <c r="N12" s="2">
        <v>598</v>
      </c>
      <c r="O12" s="1">
        <f>SUM(B12:N12)</f>
        <v>3963</v>
      </c>
    </row>
    <row r="13" spans="1:15" x14ac:dyDescent="0.35">
      <c r="A13" s="6">
        <v>45881</v>
      </c>
      <c r="B13" s="2">
        <v>715</v>
      </c>
      <c r="C13" s="2">
        <v>34</v>
      </c>
      <c r="D13" s="2"/>
      <c r="E13" s="2">
        <v>80</v>
      </c>
      <c r="F13" s="2">
        <v>5</v>
      </c>
      <c r="G13" s="2">
        <v>26</v>
      </c>
      <c r="H13" s="2">
        <v>38</v>
      </c>
      <c r="I13" s="2">
        <v>425</v>
      </c>
      <c r="J13" s="2">
        <v>907</v>
      </c>
      <c r="K13" s="2">
        <v>592</v>
      </c>
      <c r="L13" s="2">
        <v>503</v>
      </c>
      <c r="M13" s="2">
        <v>386</v>
      </c>
      <c r="N13" s="2">
        <v>569</v>
      </c>
      <c r="O13" s="1">
        <f>SUM(B13:N13)</f>
        <v>4280</v>
      </c>
    </row>
    <row r="14" spans="1:15" x14ac:dyDescent="0.35">
      <c r="A14" s="6">
        <v>45882</v>
      </c>
      <c r="B14" s="2">
        <v>211</v>
      </c>
      <c r="C14" s="2"/>
      <c r="D14" s="2">
        <v>46</v>
      </c>
      <c r="E14" s="2"/>
      <c r="F14" s="2">
        <v>118</v>
      </c>
      <c r="G14" s="2">
        <v>11</v>
      </c>
      <c r="H14" s="2">
        <v>18</v>
      </c>
      <c r="I14" s="2">
        <v>413</v>
      </c>
      <c r="J14" s="2">
        <v>912</v>
      </c>
      <c r="K14" s="2">
        <v>620</v>
      </c>
      <c r="L14" s="2">
        <v>459</v>
      </c>
      <c r="M14" s="2">
        <v>327</v>
      </c>
      <c r="N14" s="2">
        <v>614</v>
      </c>
      <c r="O14" s="1">
        <f>SUM(B14:N14)</f>
        <v>3749</v>
      </c>
    </row>
    <row r="15" spans="1:15" x14ac:dyDescent="0.35">
      <c r="A15" s="6">
        <v>45883</v>
      </c>
      <c r="B15" s="2">
        <v>373</v>
      </c>
      <c r="C15" s="2"/>
      <c r="D15" s="2">
        <v>13</v>
      </c>
      <c r="E15" s="2">
        <v>113</v>
      </c>
      <c r="F15" s="2">
        <v>106</v>
      </c>
      <c r="G15" s="2">
        <v>42</v>
      </c>
      <c r="H15" s="2">
        <v>48</v>
      </c>
      <c r="I15" s="2">
        <v>463</v>
      </c>
      <c r="J15" s="2">
        <v>836</v>
      </c>
      <c r="K15" s="2">
        <v>682</v>
      </c>
      <c r="L15" s="2">
        <v>447</v>
      </c>
      <c r="M15" s="2">
        <v>302</v>
      </c>
      <c r="N15" s="2">
        <v>602</v>
      </c>
      <c r="O15" s="1">
        <f>SUM(B15:N15)</f>
        <v>4027</v>
      </c>
    </row>
    <row r="16" spans="1:15" x14ac:dyDescent="0.35">
      <c r="A16" s="7" t="s">
        <v>1</v>
      </c>
      <c r="B16" s="1">
        <f>SUBTOTAL(9,B4:B15)</f>
        <v>5580</v>
      </c>
      <c r="C16" s="1">
        <f>SUBTOTAL(9,C4:C15)</f>
        <v>34</v>
      </c>
      <c r="D16" s="1">
        <f>SUBTOTAL(9,D4:D15)</f>
        <v>59</v>
      </c>
      <c r="E16" s="1">
        <f>SUBTOTAL(9,E4:E15)</f>
        <v>203</v>
      </c>
      <c r="F16" s="1">
        <f>SUBTOTAL(9,F4:F15)</f>
        <v>282</v>
      </c>
      <c r="G16" s="1">
        <f>SUBTOTAL(9,G4:G15)</f>
        <v>79</v>
      </c>
      <c r="H16" s="1">
        <f>SUBTOTAL(9,H4:H15)</f>
        <v>151</v>
      </c>
      <c r="I16" s="1">
        <f>SUBTOTAL(9,I4:I15)</f>
        <v>1856</v>
      </c>
      <c r="J16" s="1">
        <f>SUBTOTAL(9,J4:J15)</f>
        <v>3668</v>
      </c>
      <c r="K16" s="1">
        <f>SUBTOTAL(9,K4:K15)</f>
        <v>2590</v>
      </c>
      <c r="L16" s="1">
        <f>SUBTOTAL(9,L4:L15)</f>
        <v>1972</v>
      </c>
      <c r="M16" s="1">
        <f>SUBTOTAL(9,M4:M15)</f>
        <v>1440</v>
      </c>
      <c r="N16" s="1">
        <f>SUBTOTAL(9,N4:N15)</f>
        <v>2383</v>
      </c>
      <c r="O16" s="1">
        <f>SUBTOTAL(9,O4:O15)</f>
        <v>20297</v>
      </c>
    </row>
  </sheetData>
  <mergeCells count="2">
    <mergeCell ref="A1:O1"/>
    <mergeCell ref="A2:O2"/>
  </mergeCells>
  <printOptions horizontalCentered="1" gridLines="1"/>
  <pageMargins left="0.3968253968253968" right="0.3968253968253968" top="0.59523809523809523" bottom="0.59523809523809523" header="0.3" footer="0.3"/>
  <pageSetup paperSize="9" orientation="landscape" r:id="rId1"/>
  <headerFooter>
    <oddHeader xml:space="preserve">&amp;L&amp;"Tahoma,Bold"&amp;14 &amp;R&amp;"Tahoma,Bold"&amp;12 </oddHeader>
    <oddFooter>&amp;LThursday 14 August 2025&amp;R&amp;Z&amp;F&amp;CPage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Ramachandra Myuran</dc:creator>
  <cp:lastModifiedBy>Ramachandra Myuran</cp:lastModifiedBy>
  <dcterms:created xsi:type="dcterms:W3CDTF">2025-08-14T08:30:56Z</dcterms:created>
  <dcterms:modified xsi:type="dcterms:W3CDTF">2025-08-14T08:31:08Z</dcterms:modified>
</cp:coreProperties>
</file>